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aconochie\Desktop\"/>
    </mc:Choice>
  </mc:AlternateContent>
  <bookViews>
    <workbookView xWindow="-105" yWindow="-105" windowWidth="19425" windowHeight="1042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J9" i="1"/>
  <c r="J10" i="1"/>
  <c r="H8" i="1"/>
  <c r="H9" i="1"/>
  <c r="H10" i="1"/>
  <c r="F12" i="1"/>
  <c r="I21" i="1"/>
  <c r="F21" i="1"/>
  <c r="G21" i="1"/>
  <c r="H15" i="1"/>
  <c r="H16" i="1"/>
  <c r="H17" i="1"/>
  <c r="H18" i="1"/>
  <c r="H19" i="1"/>
  <c r="H20" i="1"/>
  <c r="H14" i="1"/>
  <c r="F23" i="1" l="1"/>
  <c r="J21" i="1"/>
  <c r="J15" i="1"/>
  <c r="J16" i="1"/>
  <c r="J17" i="1"/>
  <c r="J18" i="1"/>
  <c r="J19" i="1"/>
  <c r="J20" i="1"/>
  <c r="J14" i="1"/>
  <c r="J12" i="1"/>
  <c r="J23" i="1" s="1"/>
  <c r="I12" i="1"/>
  <c r="I23" i="1" s="1"/>
  <c r="J11" i="1"/>
  <c r="H11" i="1"/>
  <c r="H12" i="1" s="1"/>
  <c r="G12" i="1"/>
  <c r="G23" i="1" s="1"/>
  <c r="H21" i="1"/>
  <c r="H23" i="1" l="1"/>
  <c r="J25" i="1"/>
  <c r="K25" i="1" s="1"/>
</calcChain>
</file>

<file path=xl/sharedStrings.xml><?xml version="1.0" encoding="utf-8"?>
<sst xmlns="http://schemas.openxmlformats.org/spreadsheetml/2006/main" count="121" uniqueCount="31">
  <si>
    <t>Invoice from</t>
  </si>
  <si>
    <t>Invoice to</t>
  </si>
  <si>
    <t>Invoice No.</t>
  </si>
  <si>
    <t>Details</t>
  </si>
  <si>
    <t>Receipt pd as per $ owed</t>
  </si>
  <si>
    <t>Checked &amp; eligible? Y/N</t>
  </si>
  <si>
    <t>Y</t>
  </si>
  <si>
    <t>loader, truck, grader, wet scalps</t>
  </si>
  <si>
    <t>GST amount</t>
  </si>
  <si>
    <t xml:space="preserve">Notes </t>
  </si>
  <si>
    <t>Contractor</t>
  </si>
  <si>
    <t>SUB-TOTAL</t>
  </si>
  <si>
    <t>TOTAL</t>
  </si>
  <si>
    <t>Total Amount $ (inc GST)</t>
  </si>
  <si>
    <t>Amount $ (GST excl.)</t>
  </si>
  <si>
    <t xml:space="preserve"> </t>
  </si>
  <si>
    <t>50% grant $ (GST excl.)</t>
  </si>
  <si>
    <t>Date of Invoice</t>
  </si>
  <si>
    <t>Cross Check</t>
  </si>
  <si>
    <t>Example</t>
  </si>
  <si>
    <t>mItre 10 receipt 240017874 dated 15/11/2022 for $95.46</t>
  </si>
  <si>
    <t>YES/NO</t>
  </si>
  <si>
    <t>Validated Y/N</t>
  </si>
  <si>
    <t xml:space="preserve">ABC Co. </t>
  </si>
  <si>
    <t xml:space="preserve">Applicant Name: </t>
  </si>
  <si>
    <t>Applicant ID:
(Office use only)</t>
  </si>
  <si>
    <t>clay</t>
  </si>
  <si>
    <t>Company Pty Ltd</t>
  </si>
  <si>
    <t>ABC Co. (applicant)</t>
  </si>
  <si>
    <t>Riverland Pty Ltd (contractor)</t>
  </si>
  <si>
    <t>Self Construction (for external plant or machine hire and purchased materials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</si>
</sst>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44" fontId="0" fillId="0" borderId="0" xfId="1" applyFont="1"/>
    <xf numFmtId="44" fontId="0" fillId="0" borderId="0" xfId="1" applyFont="1" applyAlignment="1">
      <alignment wrapText="1"/>
    </xf>
    <xf numFmtId="0" fontId="0" fillId="0" borderId="0" xfId="0" applyAlignment="1">
      <alignment horizontal="center"/>
    </xf>
    <xf numFmtId="44" fontId="3" fillId="0" borderId="0" xfId="1" applyFont="1" applyAlignment="1">
      <alignment wrapText="1"/>
    </xf>
    <xf numFmtId="44" fontId="2" fillId="0" borderId="3" xfId="1" applyFont="1" applyBorder="1" applyAlignment="1">
      <alignment wrapText="1"/>
    </xf>
    <xf numFmtId="44" fontId="3" fillId="0" borderId="0" xfId="0" applyNumberFormat="1" applyFont="1" applyAlignment="1">
      <alignment horizontal="center"/>
    </xf>
    <xf numFmtId="44" fontId="0" fillId="0" borderId="4" xfId="1" applyFont="1" applyBorder="1"/>
    <xf numFmtId="44" fontId="0" fillId="0" borderId="4" xfId="1" applyFont="1" applyBorder="1" applyAlignment="1">
      <alignment wrapText="1"/>
    </xf>
    <xf numFmtId="44" fontId="3" fillId="0" borderId="4" xfId="1" applyFont="1" applyBorder="1" applyAlignment="1">
      <alignment wrapText="1"/>
    </xf>
    <xf numFmtId="0" fontId="4" fillId="0" borderId="1" xfId="0" applyFont="1" applyBorder="1"/>
    <xf numFmtId="44" fontId="4" fillId="0" borderId="4" xfId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/>
    <xf numFmtId="1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44" fontId="3" fillId="0" borderId="3" xfId="1" applyFont="1" applyBorder="1" applyAlignment="1">
      <alignment wrapText="1"/>
    </xf>
    <xf numFmtId="44" fontId="0" fillId="0" borderId="5" xfId="1" applyFont="1" applyBorder="1"/>
    <xf numFmtId="44" fontId="0" fillId="0" borderId="5" xfId="1" applyFont="1" applyBorder="1" applyAlignment="1">
      <alignment wrapText="1"/>
    </xf>
    <xf numFmtId="44" fontId="1" fillId="0" borderId="3" xfId="1" applyFont="1" applyBorder="1"/>
    <xf numFmtId="44" fontId="1" fillId="0" borderId="3" xfId="1" applyFont="1" applyBorder="1" applyAlignment="1">
      <alignment wrapText="1"/>
    </xf>
    <xf numFmtId="44" fontId="2" fillId="0" borderId="3" xfId="1" applyFont="1" applyBorder="1"/>
    <xf numFmtId="44" fontId="6" fillId="0" borderId="1" xfId="1" applyFont="1" applyBorder="1" applyAlignment="1">
      <alignment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7" fillId="0" borderId="2" xfId="0" applyFont="1" applyBorder="1"/>
    <xf numFmtId="44" fontId="7" fillId="0" borderId="2" xfId="1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/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/>
    <xf numFmtId="44" fontId="8" fillId="0" borderId="4" xfId="1" applyFont="1" applyBorder="1"/>
    <xf numFmtId="44" fontId="8" fillId="0" borderId="4" xfId="1" applyFont="1" applyBorder="1" applyAlignment="1">
      <alignment wrapText="1"/>
    </xf>
    <xf numFmtId="44" fontId="8" fillId="0" borderId="0" xfId="1" applyFont="1" applyAlignment="1">
      <alignment wrapText="1"/>
    </xf>
    <xf numFmtId="0" fontId="10" fillId="0" borderId="0" xfId="0" applyFont="1"/>
    <xf numFmtId="0" fontId="7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6" xfId="0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11" fillId="0" borderId="0" xfId="0" applyFont="1"/>
    <xf numFmtId="0" fontId="3" fillId="0" borderId="0" xfId="0" applyFont="1"/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69850</xdr:colOff>
      <xdr:row>0</xdr:row>
      <xdr:rowOff>0</xdr:rowOff>
    </xdr:from>
    <xdr:to>
      <xdr:col>13</xdr:col>
      <xdr:colOff>54166</xdr:colOff>
      <xdr:row>1</xdr:row>
      <xdr:rowOff>6350</xdr:rowOff>
    </xdr:to>
    <xdr:pic>
      <xdr:nvPicPr>
        <xdr:cNvPr id="3" name="Picture 2" descr="River Murray Business Levee Embankment Remediation &amp; Construction Grant&#10;">
          <a:extLst>
            <a:ext uri="{FF2B5EF4-FFF2-40B4-BE49-F238E27FC236}">
              <a16:creationId xmlns:a16="http://schemas.microsoft.com/office/drawing/2014/main" id="{D908EE10-77FB-47F9-BDE1-85FA42464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10106216" cy="121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622300</xdr:colOff>
      <xdr:row>0</xdr:row>
      <xdr:rowOff>387350</xdr:rowOff>
    </xdr:from>
    <xdr:to>
      <xdr:col>5</xdr:col>
      <xdr:colOff>488950</xdr:colOff>
      <xdr:row>0</xdr:row>
      <xdr:rowOff>939800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7EC81CDD-22D9-4EA6-8AF8-317E42C2ECB4}"/>
            </a:ext>
          </a:extLst>
        </xdr:cNvPr>
        <xdr:cNvSpPr txBox="1">
          <a:spLocks noChangeArrowheads="1"/>
        </xdr:cNvSpPr>
      </xdr:nvSpPr>
      <xdr:spPr bwMode="auto">
        <a:xfrm>
          <a:off x="622300" y="387350"/>
          <a:ext cx="6953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6576" rIns="0" bIns="0" anchor="t" upright="1"/>
        <a:lstStyle/>
        <a:p>
          <a:pPr algn="ctr" rtl="0">
            <a:defRPr sz="1000"/>
          </a:pPr>
          <a:r>
            <a:rPr lang="en-AU" sz="1600" b="1" i="0" u="none" strike="noStrike" baseline="0">
              <a:solidFill>
                <a:schemeClr val="bg1"/>
              </a:solidFill>
              <a:latin typeface="Calibri"/>
              <a:cs typeface="Calibri"/>
            </a:rPr>
            <a:t>River Murray Business Levee Embankment Remediation &amp; Construction Grant</a:t>
          </a:r>
        </a:p>
        <a:p>
          <a:pPr algn="ctr" rtl="0">
            <a:defRPr sz="1000"/>
          </a:pPr>
          <a:r>
            <a:rPr lang="en-AU" sz="1600" b="1" i="0" u="none" strike="noStrike" baseline="0">
              <a:solidFill>
                <a:schemeClr val="bg1"/>
              </a:solidFill>
              <a:latin typeface="Calibri"/>
              <a:cs typeface="Calibri"/>
            </a:rPr>
            <a:t>Record of Invoices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E10" sqref="E10"/>
    </sheetView>
  </sheetViews>
  <sheetFormatPr defaultRowHeight="15" x14ac:dyDescent="0.25"/>
  <cols>
    <col min="1" max="1" width="19.85546875" style="16" customWidth="1"/>
    <col min="2" max="2" width="11.28515625" style="20" customWidth="1"/>
    <col min="3" max="3" width="22.28515625" customWidth="1"/>
    <col min="4" max="4" width="18.85546875" customWidth="1"/>
    <col min="5" max="5" width="29.28515625" customWidth="1"/>
    <col min="6" max="6" width="15" style="1" customWidth="1"/>
    <col min="7" max="7" width="14.28515625" style="2" customWidth="1"/>
    <col min="8" max="8" width="14.140625" style="1" customWidth="1"/>
    <col min="9" max="9" width="14.28515625" style="4" hidden="1" customWidth="1"/>
    <col min="10" max="10" width="14.28515625" style="2" hidden="1" customWidth="1"/>
    <col min="11" max="12" width="11.42578125" style="3" hidden="1" customWidth="1"/>
    <col min="13" max="13" width="72.7109375" hidden="1" customWidth="1"/>
  </cols>
  <sheetData>
    <row r="1" spans="1:13" ht="95.1" customHeight="1" x14ac:dyDescent="0.25"/>
    <row r="2" spans="1:13" ht="34.5" customHeight="1" x14ac:dyDescent="0.3">
      <c r="A2" s="48" t="s">
        <v>24</v>
      </c>
      <c r="B2" s="53"/>
      <c r="C2" s="53"/>
    </row>
    <row r="3" spans="1:13" s="49" customFormat="1" ht="42.75" customHeight="1" x14ac:dyDescent="0.3">
      <c r="A3" s="51" t="s">
        <v>25</v>
      </c>
      <c r="B3" s="52"/>
      <c r="C3" s="52"/>
      <c r="D3" s="50"/>
      <c r="E3" s="50"/>
    </row>
    <row r="4" spans="1:13" s="10" customFormat="1" ht="45" customHeight="1" x14ac:dyDescent="0.25">
      <c r="A4" s="14" t="s">
        <v>17</v>
      </c>
      <c r="B4" s="18" t="s">
        <v>2</v>
      </c>
      <c r="C4" s="10" t="s">
        <v>0</v>
      </c>
      <c r="D4" s="10" t="s">
        <v>1</v>
      </c>
      <c r="E4" s="10" t="s">
        <v>3</v>
      </c>
      <c r="F4" s="11" t="s">
        <v>14</v>
      </c>
      <c r="G4" s="11" t="s">
        <v>8</v>
      </c>
      <c r="H4" s="11" t="s">
        <v>13</v>
      </c>
      <c r="I4" s="29" t="s">
        <v>4</v>
      </c>
      <c r="J4" s="11" t="s">
        <v>16</v>
      </c>
      <c r="K4" s="12" t="s">
        <v>5</v>
      </c>
      <c r="L4" s="12" t="s">
        <v>22</v>
      </c>
      <c r="M4" s="10" t="s">
        <v>9</v>
      </c>
    </row>
    <row r="5" spans="1:13" s="13" customFormat="1" ht="36" customHeight="1" x14ac:dyDescent="0.25">
      <c r="A5" s="15" t="s">
        <v>10</v>
      </c>
      <c r="B5" s="19"/>
    </row>
    <row r="6" spans="1:13" s="37" customFormat="1" ht="15.75" customHeight="1" x14ac:dyDescent="0.2">
      <c r="A6" s="35" t="s">
        <v>19</v>
      </c>
      <c r="B6" s="36"/>
    </row>
    <row r="7" spans="1:13" s="37" customFormat="1" ht="18.75" customHeight="1" x14ac:dyDescent="0.2">
      <c r="A7" s="38">
        <v>44868</v>
      </c>
      <c r="B7" s="39">
        <v>5557</v>
      </c>
      <c r="C7" s="40" t="s">
        <v>29</v>
      </c>
      <c r="D7" s="40" t="s">
        <v>28</v>
      </c>
      <c r="E7" s="40" t="s">
        <v>7</v>
      </c>
      <c r="F7" s="40">
        <v>2472.98</v>
      </c>
      <c r="G7" s="40">
        <v>247.3</v>
      </c>
      <c r="H7" s="40">
        <v>2720.28</v>
      </c>
      <c r="I7" s="40">
        <v>2720.28</v>
      </c>
      <c r="J7" s="40">
        <v>1236.49</v>
      </c>
      <c r="K7" s="35" t="s">
        <v>6</v>
      </c>
      <c r="L7" s="35"/>
    </row>
    <row r="8" spans="1:13" ht="18.75" customHeight="1" x14ac:dyDescent="0.25">
      <c r="B8" s="20" t="s">
        <v>15</v>
      </c>
      <c r="C8" t="s">
        <v>15</v>
      </c>
      <c r="D8" t="s">
        <v>15</v>
      </c>
      <c r="E8" t="s">
        <v>15</v>
      </c>
      <c r="F8" s="7" t="s">
        <v>15</v>
      </c>
      <c r="G8" s="8" t="s">
        <v>15</v>
      </c>
      <c r="H8" s="7">
        <f t="shared" ref="H8:H10" si="0">SUM(F8:G8)</f>
        <v>0</v>
      </c>
      <c r="I8" s="4" t="s">
        <v>15</v>
      </c>
      <c r="J8" s="8">
        <f t="shared" ref="J8:J11" si="1">SUM(F8)/2</f>
        <v>0</v>
      </c>
      <c r="K8" s="3" t="s">
        <v>15</v>
      </c>
      <c r="L8" s="46"/>
    </row>
    <row r="9" spans="1:13" ht="18.75" customHeight="1" x14ac:dyDescent="0.25">
      <c r="F9" s="24"/>
      <c r="G9" s="25"/>
      <c r="H9" s="7">
        <f t="shared" si="0"/>
        <v>0</v>
      </c>
      <c r="J9" s="8">
        <f t="shared" si="1"/>
        <v>0</v>
      </c>
      <c r="L9" s="46"/>
    </row>
    <row r="10" spans="1:13" ht="18.75" customHeight="1" x14ac:dyDescent="0.25">
      <c r="A10" s="16" t="s">
        <v>15</v>
      </c>
      <c r="B10" s="20" t="s">
        <v>15</v>
      </c>
      <c r="C10" t="s">
        <v>15</v>
      </c>
      <c r="D10" t="s">
        <v>15</v>
      </c>
      <c r="E10" t="s">
        <v>15</v>
      </c>
      <c r="F10" s="24" t="s">
        <v>15</v>
      </c>
      <c r="G10" s="25" t="s">
        <v>15</v>
      </c>
      <c r="H10" s="7">
        <f t="shared" si="0"/>
        <v>0</v>
      </c>
      <c r="I10" s="4" t="s">
        <v>15</v>
      </c>
      <c r="J10" s="8">
        <f t="shared" si="1"/>
        <v>0</v>
      </c>
      <c r="K10" s="3" t="s">
        <v>15</v>
      </c>
      <c r="L10" s="46"/>
    </row>
    <row r="11" spans="1:13" ht="18.75" customHeight="1" x14ac:dyDescent="0.25">
      <c r="A11" s="16" t="s">
        <v>15</v>
      </c>
      <c r="B11" s="20" t="s">
        <v>15</v>
      </c>
      <c r="C11" t="s">
        <v>15</v>
      </c>
      <c r="D11" t="s">
        <v>15</v>
      </c>
      <c r="E11" t="s">
        <v>15</v>
      </c>
      <c r="F11" s="7" t="s">
        <v>15</v>
      </c>
      <c r="G11" s="8" t="s">
        <v>15</v>
      </c>
      <c r="H11" s="7">
        <f>SUM(F11:G11)</f>
        <v>0</v>
      </c>
      <c r="I11" s="9" t="s">
        <v>15</v>
      </c>
      <c r="J11" s="8">
        <f t="shared" si="1"/>
        <v>0</v>
      </c>
      <c r="K11" s="3" t="s">
        <v>15</v>
      </c>
      <c r="L11" s="46"/>
    </row>
    <row r="12" spans="1:13" ht="24" customHeight="1" x14ac:dyDescent="0.25">
      <c r="A12" s="17"/>
      <c r="B12" s="21" t="s">
        <v>11</v>
      </c>
      <c r="F12" s="26">
        <f>SUM(F8:F11)</f>
        <v>0</v>
      </c>
      <c r="G12" s="27">
        <f>SUM(G8:G11)</f>
        <v>0</v>
      </c>
      <c r="H12" s="28">
        <f>SUM(H8:H11)</f>
        <v>0</v>
      </c>
      <c r="I12" s="23">
        <f>SUM(I8:I11)</f>
        <v>0</v>
      </c>
      <c r="J12" s="5">
        <f>SUM(F12)/2</f>
        <v>0</v>
      </c>
    </row>
    <row r="13" spans="1:13" s="13" customFormat="1" ht="21" customHeight="1" x14ac:dyDescent="0.25">
      <c r="A13" s="54" t="s">
        <v>30</v>
      </c>
      <c r="B13" s="55"/>
      <c r="C13" s="55"/>
      <c r="D13" s="55"/>
      <c r="E13" s="55"/>
    </row>
    <row r="14" spans="1:13" s="44" customFormat="1" ht="18.75" customHeight="1" x14ac:dyDescent="0.2">
      <c r="A14" s="38">
        <v>44879</v>
      </c>
      <c r="B14" s="39">
        <v>212398132</v>
      </c>
      <c r="C14" s="40" t="s">
        <v>27</v>
      </c>
      <c r="D14" s="40" t="s">
        <v>23</v>
      </c>
      <c r="E14" s="40" t="s">
        <v>26</v>
      </c>
      <c r="F14" s="41" t="s">
        <v>15</v>
      </c>
      <c r="G14" s="42" t="s">
        <v>15</v>
      </c>
      <c r="H14" s="41">
        <f>SUM(F14:G14)</f>
        <v>0</v>
      </c>
      <c r="I14" s="43" t="s">
        <v>15</v>
      </c>
      <c r="J14" s="42">
        <f>SUM(F14)/2</f>
        <v>0</v>
      </c>
      <c r="K14" s="35" t="s">
        <v>6</v>
      </c>
      <c r="L14" s="47"/>
      <c r="M14" s="40" t="s">
        <v>20</v>
      </c>
    </row>
    <row r="15" spans="1:13" ht="18.75" customHeight="1" x14ac:dyDescent="0.25">
      <c r="A15" s="16" t="s">
        <v>15</v>
      </c>
      <c r="B15" s="20" t="s">
        <v>15</v>
      </c>
      <c r="C15" t="s">
        <v>15</v>
      </c>
      <c r="D15" t="s">
        <v>15</v>
      </c>
      <c r="E15" t="s">
        <v>15</v>
      </c>
      <c r="F15" s="7" t="s">
        <v>15</v>
      </c>
      <c r="G15" s="8" t="s">
        <v>15</v>
      </c>
      <c r="H15" s="7">
        <f t="shared" ref="H15:H20" si="2">SUM(F15:G15)</f>
        <v>0</v>
      </c>
      <c r="I15" s="4" t="s">
        <v>15</v>
      </c>
      <c r="J15" s="8">
        <f t="shared" ref="J15:J20" si="3">SUM(F15)/2</f>
        <v>0</v>
      </c>
      <c r="K15" s="3" t="s">
        <v>15</v>
      </c>
      <c r="L15" s="46"/>
      <c r="M15" t="s">
        <v>15</v>
      </c>
    </row>
    <row r="16" spans="1:13" ht="18.75" customHeight="1" x14ac:dyDescent="0.25">
      <c r="A16" s="16" t="s">
        <v>15</v>
      </c>
      <c r="B16" s="20" t="s">
        <v>15</v>
      </c>
      <c r="C16" t="s">
        <v>15</v>
      </c>
      <c r="D16" t="s">
        <v>15</v>
      </c>
      <c r="E16" t="s">
        <v>15</v>
      </c>
      <c r="F16" s="7" t="s">
        <v>15</v>
      </c>
      <c r="G16" s="8" t="s">
        <v>15</v>
      </c>
      <c r="H16" s="7">
        <f t="shared" si="2"/>
        <v>0</v>
      </c>
      <c r="I16" s="4" t="s">
        <v>15</v>
      </c>
      <c r="J16" s="8">
        <f t="shared" si="3"/>
        <v>0</v>
      </c>
      <c r="K16" s="3" t="s">
        <v>15</v>
      </c>
      <c r="L16" s="46"/>
      <c r="M16" t="s">
        <v>15</v>
      </c>
    </row>
    <row r="17" spans="1:13" ht="18.75" customHeight="1" x14ac:dyDescent="0.25">
      <c r="A17" s="16" t="s">
        <v>15</v>
      </c>
      <c r="B17" s="20" t="s">
        <v>15</v>
      </c>
      <c r="C17" t="s">
        <v>15</v>
      </c>
      <c r="D17" t="s">
        <v>15</v>
      </c>
      <c r="E17" t="s">
        <v>15</v>
      </c>
      <c r="F17" s="7" t="s">
        <v>15</v>
      </c>
      <c r="G17" s="8" t="s">
        <v>15</v>
      </c>
      <c r="H17" s="7">
        <f t="shared" si="2"/>
        <v>0</v>
      </c>
      <c r="I17" s="4" t="s">
        <v>15</v>
      </c>
      <c r="J17" s="8">
        <f t="shared" si="3"/>
        <v>0</v>
      </c>
      <c r="K17" s="3" t="s">
        <v>15</v>
      </c>
      <c r="L17" s="46"/>
      <c r="M17" t="s">
        <v>15</v>
      </c>
    </row>
    <row r="18" spans="1:13" ht="18.75" customHeight="1" x14ac:dyDescent="0.25">
      <c r="A18" s="16" t="s">
        <v>15</v>
      </c>
      <c r="B18" s="20" t="s">
        <v>15</v>
      </c>
      <c r="C18" t="s">
        <v>15</v>
      </c>
      <c r="D18" t="s">
        <v>15</v>
      </c>
      <c r="E18" t="s">
        <v>15</v>
      </c>
      <c r="F18" s="7" t="s">
        <v>15</v>
      </c>
      <c r="G18" s="8" t="s">
        <v>15</v>
      </c>
      <c r="H18" s="7">
        <f t="shared" si="2"/>
        <v>0</v>
      </c>
      <c r="I18" s="4" t="s">
        <v>15</v>
      </c>
      <c r="J18" s="8">
        <f t="shared" si="3"/>
        <v>0</v>
      </c>
      <c r="K18" s="3" t="s">
        <v>15</v>
      </c>
      <c r="L18" s="46"/>
      <c r="M18" t="s">
        <v>15</v>
      </c>
    </row>
    <row r="19" spans="1:13" ht="18.75" customHeight="1" x14ac:dyDescent="0.25">
      <c r="A19" s="16" t="s">
        <v>15</v>
      </c>
      <c r="B19" s="20" t="s">
        <v>15</v>
      </c>
      <c r="C19" t="s">
        <v>15</v>
      </c>
      <c r="D19" t="s">
        <v>15</v>
      </c>
      <c r="E19" t="s">
        <v>15</v>
      </c>
      <c r="F19" s="24" t="s">
        <v>15</v>
      </c>
      <c r="G19" s="25" t="s">
        <v>15</v>
      </c>
      <c r="H19" s="7">
        <f t="shared" si="2"/>
        <v>0</v>
      </c>
      <c r="I19" s="4" t="s">
        <v>15</v>
      </c>
      <c r="J19" s="25">
        <f t="shared" si="3"/>
        <v>0</v>
      </c>
      <c r="K19" s="3" t="s">
        <v>15</v>
      </c>
      <c r="L19" s="46"/>
      <c r="M19" t="s">
        <v>15</v>
      </c>
    </row>
    <row r="20" spans="1:13" ht="18.75" customHeight="1" x14ac:dyDescent="0.25">
      <c r="A20" s="16" t="s">
        <v>15</v>
      </c>
      <c r="B20" s="20" t="s">
        <v>15</v>
      </c>
      <c r="C20" t="s">
        <v>15</v>
      </c>
      <c r="D20" t="s">
        <v>15</v>
      </c>
      <c r="E20" t="s">
        <v>15</v>
      </c>
      <c r="F20" s="7" t="s">
        <v>15</v>
      </c>
      <c r="G20" s="8" t="s">
        <v>15</v>
      </c>
      <c r="H20" s="7">
        <f t="shared" si="2"/>
        <v>0</v>
      </c>
      <c r="I20" s="9" t="s">
        <v>15</v>
      </c>
      <c r="J20" s="8">
        <f t="shared" si="3"/>
        <v>0</v>
      </c>
      <c r="K20" s="3" t="s">
        <v>15</v>
      </c>
      <c r="L20" s="46"/>
      <c r="M20" t="s">
        <v>15</v>
      </c>
    </row>
    <row r="21" spans="1:13" ht="27.75" customHeight="1" x14ac:dyDescent="0.25">
      <c r="B21" s="22" t="s">
        <v>11</v>
      </c>
      <c r="F21" s="26">
        <f>SUM(F14:F20)</f>
        <v>0</v>
      </c>
      <c r="G21" s="27">
        <f>SUM(G14:G20)</f>
        <v>0</v>
      </c>
      <c r="H21" s="28">
        <f>SUM(H14:H20)</f>
        <v>0</v>
      </c>
      <c r="I21" s="23">
        <f>SUM(I14:I20)</f>
        <v>0</v>
      </c>
      <c r="J21" s="5">
        <f>SUM(F21/2)</f>
        <v>0</v>
      </c>
    </row>
    <row r="22" spans="1:13" ht="18.75" customHeight="1" x14ac:dyDescent="0.25"/>
    <row r="23" spans="1:13" s="34" customFormat="1" ht="25.5" customHeight="1" thickBot="1" x14ac:dyDescent="0.35">
      <c r="A23" s="30" t="s">
        <v>12</v>
      </c>
      <c r="B23" s="31"/>
      <c r="C23" s="32"/>
      <c r="D23" s="32"/>
      <c r="E23" s="32"/>
      <c r="F23" s="33">
        <f>SUM(F21+F12)</f>
        <v>0</v>
      </c>
      <c r="G23" s="33">
        <f>SUM(G21+G12)</f>
        <v>0</v>
      </c>
      <c r="H23" s="33">
        <f>SUM(H21+H12)</f>
        <v>0</v>
      </c>
      <c r="I23" s="33">
        <f>SUM(I21+I12)</f>
        <v>0</v>
      </c>
      <c r="J23" s="33">
        <f>SUM(J21+J12)</f>
        <v>0</v>
      </c>
      <c r="K23" s="30" t="s">
        <v>21</v>
      </c>
      <c r="L23" s="45"/>
    </row>
    <row r="24" spans="1:13" ht="15.75" thickTop="1" x14ac:dyDescent="0.25"/>
    <row r="25" spans="1:13" x14ac:dyDescent="0.25">
      <c r="I25" s="4" t="s">
        <v>18</v>
      </c>
      <c r="J25" s="4">
        <f>SUM(I23-G23)</f>
        <v>0</v>
      </c>
      <c r="K25" s="6">
        <f>SUM(J25)/2</f>
        <v>0</v>
      </c>
      <c r="L25" s="6"/>
    </row>
  </sheetData>
  <mergeCells count="3">
    <mergeCell ref="B3:C3"/>
    <mergeCell ref="B2:C2"/>
    <mergeCell ref="A13:E1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627f8f57-0dbe-4c89-a938-0bfba4dd0480" ContentTypeId="0x01010031F550378AD04347932FB3A35AB38951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NV Document" ma:contentTypeID="0x01010031F550378AD04347932FB3A35AB3895101008EAFE1782DA2F54AACAF074209168CE1" ma:contentTypeVersion="27" ma:contentTypeDescription="" ma:contentTypeScope="" ma:versionID="7cc0ccecbda87d3c7973de01eacb1c8e">
  <xsd:schema xmlns:xsd="http://www.w3.org/2001/XMLSchema" xmlns:xs="http://www.w3.org/2001/XMLSchema" xmlns:p="http://schemas.microsoft.com/office/2006/metadata/properties" xmlns:ns2="6f949967-1c9d-4b7f-95fc-57d7f1371051" xmlns:ns3="c149f155-073c-43a9-b8b8-b8ed7dd283e8" targetNamespace="http://schemas.microsoft.com/office/2006/metadata/properties" ma:root="true" ma:fieldsID="6843c5dfcbd800c9bf3131f9bfec9698" ns2:_="" ns3:_="">
    <xsd:import namespace="6f949967-1c9d-4b7f-95fc-57d7f1371051"/>
    <xsd:import namespace="c149f155-073c-43a9-b8b8-b8ed7dd283e8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File_x0020_Status" minOccurs="0"/>
                <xsd:element ref="ns3:OBS_Solutions_Records_Capture" minOccurs="0"/>
                <xsd:element ref="ns2:nfb36c214510496cb976f096726491b8" minOccurs="0"/>
                <xsd:element ref="ns2:d0bd12860be34e6ab6943e6fb0727901" minOccurs="0"/>
                <xsd:element ref="ns2:pa4e4bd58303404488833b01cb4594d4" minOccurs="0"/>
                <xsd:element ref="ns2:b718a10635144030b0ed73d25366e07a" minOccurs="0"/>
                <xsd:element ref="ns2:Related_x0020_RecFind_x0020_Number" minOccurs="0"/>
                <xsd:element ref="ns2:File_x0020_Tit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949967-1c9d-4b7f-95fc-57d7f137105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3db95333-5b70-45fd-b640-68bf0f917dff}" ma:internalName="TaxCatchAll" ma:showField="CatchAllData" ma:web="6e0bb3d1-f6e9-4c85-83f3-bf68e80a6cf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3db95333-5b70-45fd-b640-68bf0f917dff}" ma:internalName="TaxCatchAllLabel" ma:readOnly="true" ma:showField="CatchAllDataLabel" ma:web="6e0bb3d1-f6e9-4c85-83f3-bf68e80a6cf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ile_x0020_Status" ma:index="11" nillable="true" ma:displayName="File Status" ma:default="Open" ma:description="This column is an optional component for agency specific file types. It provides file status (Open, Closed) capabilities on Agency Files" ma:format="Dropdown" ma:hidden="true" ma:internalName="File_x0020_Status" ma:readOnly="false">
      <xsd:simpleType>
        <xsd:restriction base="dms:Choice">
          <xsd:enumeration value="Open"/>
          <xsd:enumeration value="Closed"/>
        </xsd:restriction>
      </xsd:simpleType>
    </xsd:element>
    <xsd:element name="nfb36c214510496cb976f096726491b8" ma:index="13" ma:taxonomy="true" ma:internalName="nfb36c214510496cb976f096726491b8" ma:taxonomyFieldName="DENR_x0020_Classification" ma:displayName="Business Classification Scheme" ma:default="" ma:fieldId="{7fb36c21-4510-496c-b976-f096726491b8}" ma:sspId="627f8f57-0dbe-4c89-a938-0bfba4dd0480" ma:termSetId="9840d9f1-0675-4801-bc08-dc1fae1adce9" ma:anchorId="6ddc7839-79b2-480d-88ef-69bdda00b324" ma:open="false" ma:isKeyword="false">
      <xsd:complexType>
        <xsd:sequence>
          <xsd:element ref="pc:Terms" minOccurs="0" maxOccurs="1"/>
        </xsd:sequence>
      </xsd:complexType>
    </xsd:element>
    <xsd:element name="d0bd12860be34e6ab6943e6fb0727901" ma:index="15" ma:taxonomy="true" ma:internalName="d0bd12860be34e6ab6943e6fb0727901" ma:taxonomyFieldName="DENR_x0020_Security_x0020_Classification" ma:displayName="Information Classification" ma:default="" ma:fieldId="{d0bd1286-0be3-4e6a-b694-3e6fb0727901}" ma:sspId="627f8f57-0dbe-4c89-a938-0bfba4dd0480" ma:termSetId="7fda794d-b442-449e-96ab-1ea61c3691f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a4e4bd58303404488833b01cb4594d4" ma:index="17" ma:taxonomy="true" ma:internalName="pa4e4bd58303404488833b01cb4594d4" ma:taxonomyFieldName="DENR_x0020_Originating_x0020_Location" ma:displayName="Originating Location" ma:default="" ma:fieldId="{9a4e4bd5-8303-4044-8883-3b01cb4594d4}" ma:sspId="627f8f57-0dbe-4c89-a938-0bfba4dd0480" ma:termSetId="426e836d-d0be-4fc7-87d3-1f2546b9caa6" ma:anchorId="de261865-6310-4916-9295-88f15ef560d9" ma:open="false" ma:isKeyword="false">
      <xsd:complexType>
        <xsd:sequence>
          <xsd:element ref="pc:Terms" minOccurs="0" maxOccurs="1"/>
        </xsd:sequence>
      </xsd:complexType>
    </xsd:element>
    <xsd:element name="b718a10635144030b0ed73d25366e07a" ma:index="19" nillable="true" ma:taxonomy="true" ma:internalName="b718a10635144030b0ed73d25366e07a" ma:taxonomyFieldName="Tags" ma:displayName="Tags" ma:default="" ma:fieldId="{b718a106-3514-4030-b0ed-73d25366e07a}" ma:taxonomyMulti="true" ma:sspId="627f8f57-0dbe-4c89-a938-0bfba4dd0480" ma:termSetId="921ef486-c96a-42d0-abc4-6870654ea41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Related_x0020_RecFind_x0020_Number" ma:index="21" nillable="true" ma:displayName="Alternate Reference Number" ma:description="This column is used to document alternate user references to the item." ma:internalName="Related_x0020_RecFind_x0020_Number">
      <xsd:simpleType>
        <xsd:restriction base="dms:Text">
          <xsd:maxLength value="255"/>
        </xsd:restriction>
      </xsd:simpleType>
    </xsd:element>
    <xsd:element name="File_x0020_Title" ma:index="22" nillable="true" ma:displayName="File Title" ma:internalName="File_x0020_Titl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49f155-073c-43a9-b8b8-b8ed7dd283e8" elementFormDefault="qualified">
    <xsd:import namespace="http://schemas.microsoft.com/office/2006/documentManagement/types"/>
    <xsd:import namespace="http://schemas.microsoft.com/office/infopath/2007/PartnerControls"/>
    <xsd:element name="OBS_Solutions_Records_Capture" ma:index="12" nillable="true" ma:displayName="Automatic Declare Record" ma:description="Any Content Type with this field will automatically declare a Record when a major version is published" ma:hidden="true" ma:internalName="OBS_Solutions_Records_Capture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S_Solutions_Records_Capture xmlns="c149f155-073c-43a9-b8b8-b8ed7dd283e8" xsi:nil="true"/>
    <Related_x0020_RecFind_x0020_Number xmlns="6f949967-1c9d-4b7f-95fc-57d7f1371051" xsi:nil="true"/>
    <File_x0020_Title xmlns="6f949967-1c9d-4b7f-95fc-57d7f1371051" xsi:nil="true"/>
    <d0bd12860be34e6ab6943e6fb0727901 xmlns="6f949967-1c9d-4b7f-95fc-57d7f13710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898efdf5-88ec-4918-a6bb-944585df38d6</TermId>
        </TermInfo>
      </Terms>
    </d0bd12860be34e6ab6943e6fb0727901>
    <b718a10635144030b0ed73d25366e07a xmlns="6f949967-1c9d-4b7f-95fc-57d7f1371051">
      <Terms xmlns="http://schemas.microsoft.com/office/infopath/2007/PartnerControls"/>
    </b718a10635144030b0ed73d25366e07a>
    <nfb36c214510496cb976f096726491b8 xmlns="6f949967-1c9d-4b7f-95fc-57d7f13710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Grant Disbursements</TermName>
          <TermId xmlns="http://schemas.microsoft.com/office/infopath/2007/PartnerControls">93cf0ad8-dd2c-4390-9127-44140f862b5a</TermId>
        </TermInfo>
      </Terms>
    </nfb36c214510496cb976f096726491b8>
    <pa4e4bd58303404488833b01cb4594d4 xmlns="6f949967-1c9d-4b7f-95fc-57d7f13710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iShare Sites:Communities:State Water Strategic Planning Community BCM101707B</TermName>
          <TermId xmlns="http://schemas.microsoft.com/office/infopath/2007/PartnerControls">0e539e9d-186d-4362-969c-54556f78a426</TermId>
        </TermInfo>
      </Terms>
    </pa4e4bd58303404488833b01cb4594d4>
    <TaxCatchAll xmlns="6f949967-1c9d-4b7f-95fc-57d7f1371051">
      <Value>4</Value>
      <Value>367</Value>
      <Value>422</Value>
    </TaxCatchAll>
    <File_x0020_Status xmlns="6f949967-1c9d-4b7f-95fc-57d7f1371051">Open</File_x0020_Status>
  </documentManagement>
</p:properties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00D222D2-6A53-405C-A884-D271578EE2B3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06910D25-3AC9-45AC-8C58-65E6A9DEDE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949967-1c9d-4b7f-95fc-57d7f1371051"/>
    <ds:schemaRef ds:uri="c149f155-073c-43a9-b8b8-b8ed7dd283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5CFE50-127D-4CAC-8283-09E80CD3DE4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F70542D-5F67-42C8-BC46-1933456797C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149f155-073c-43a9-b8b8-b8ed7dd283e8"/>
    <ds:schemaRef ds:uri="http://purl.org/dc/elements/1.1/"/>
    <ds:schemaRef ds:uri="http://schemas.microsoft.com/office/2006/metadata/properties"/>
    <ds:schemaRef ds:uri="6f949967-1c9d-4b7f-95fc-57d7f1371051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DD942835-EFDF-4AA9-854A-60F212383DA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DEWNR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Helena Millar</dc:creator>
  <cp:lastModifiedBy>Ainsley Maconochie</cp:lastModifiedBy>
  <dcterms:created xsi:type="dcterms:W3CDTF">2022-12-16T05:39:05Z</dcterms:created>
  <dcterms:modified xsi:type="dcterms:W3CDTF">2023-01-16T22:29:52Z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0x01010031F550378AD04347932FB3A35AB3895101008EAFE1782DA2F54AACAF074209168CE1</vt:lpwstr>
  </property>
  <property fmtid="{D5CDD505-2E9C-101B-9397-08002B2CF9AE}" pid="3" name="DENR Originating Location">
    <vt:lpwstr>4;#iShare Sites:Communities:State Water Strategic Planning Community BCM101707B|0e539e9d-186d-4362-969c-54556f78a426</vt:lpwstr>
  </property>
  <property fmtid="{D5CDD505-2E9C-101B-9397-08002B2CF9AE}" pid="4" name="DENR Classification">
    <vt:lpwstr>422;#Grant Disbursements|93cf0ad8-dd2c-4390-9127-44140f862b5a</vt:lpwstr>
  </property>
  <property fmtid="{D5CDD505-2E9C-101B-9397-08002B2CF9AE}" pid="5" name="DENR Security Classification">
    <vt:lpwstr>367;#OFFICIAL|898efdf5-88ec-4918-a6bb-944585df38d6</vt:lpwstr>
  </property>
  <property fmtid="{D5CDD505-2E9C-101B-9397-08002B2CF9AE}" pid="6" name="Tags">
    <vt:lpwstr/>
  </property>
</Properties>
</file>