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itanmachineryhire.sharepoint.com/sites/TitanMachineryHire/Shared Documents/Estimating/2025 Beach Tender Prep/Lab Results/"/>
    </mc:Choice>
  </mc:AlternateContent>
  <xr:revisionPtr revIDLastSave="0" documentId="14_{912133CA-51E4-466E-87D3-4A223FF451ED}" xr6:coauthVersionLast="47" xr6:coauthVersionMax="47" xr10:uidLastSave="{00000000-0000-0000-0000-000000000000}"/>
  <bookViews>
    <workbookView xWindow="43102" yWindow="-98" windowWidth="28995" windowHeight="15675" xr2:uid="{2E5245C0-5D38-4BD2-A0DB-32BA974771FC}"/>
  </bookViews>
  <sheets>
    <sheet name="WB and HB CFS and PSD" sheetId="1" r:id="rId1"/>
    <sheet name="WB and HB Moisture" sheetId="2" r:id="rId2"/>
    <sheet name="Chart 1 - Holcim Results" sheetId="3" r:id="rId3"/>
    <sheet name="Chart 2 - Heidelberg Results" sheetId="5" r:id="rId4"/>
    <sheet name="Chart 3 - Moisture Content" sheetId="7" r:id="rId5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71" i="2" l="1"/>
  <c r="A51" i="2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46" i="2"/>
  <c r="A47" i="2" s="1"/>
  <c r="A48" i="2" s="1"/>
  <c r="A49" i="2" s="1"/>
  <c r="A50" i="2" s="1"/>
  <c r="A42" i="2"/>
  <c r="A43" i="2" s="1"/>
  <c r="A44" i="2" s="1"/>
  <c r="A45" i="2" s="1"/>
  <c r="A35" i="2"/>
  <c r="A36" i="2" s="1"/>
  <c r="A37" i="2" s="1"/>
  <c r="A38" i="2" s="1"/>
  <c r="A39" i="2" s="1"/>
  <c r="A32" i="2"/>
  <c r="A33" i="2" s="1"/>
  <c r="A34" i="2" s="1"/>
  <c r="A31" i="2"/>
  <c r="A30" i="2"/>
  <c r="A29" i="2"/>
  <c r="A27" i="2"/>
  <c r="A28" i="2"/>
  <c r="A26" i="2"/>
  <c r="A25" i="2"/>
  <c r="M184" i="1"/>
  <c r="M183" i="1"/>
  <c r="J183" i="1"/>
  <c r="M182" i="1"/>
  <c r="J182" i="1"/>
  <c r="M181" i="1"/>
  <c r="J181" i="1"/>
  <c r="M180" i="1"/>
  <c r="J180" i="1"/>
  <c r="M179" i="1"/>
  <c r="J179" i="1"/>
  <c r="M178" i="1"/>
  <c r="J178" i="1"/>
  <c r="M177" i="1"/>
  <c r="J177" i="1"/>
  <c r="A72" i="2" l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</calcChain>
</file>

<file path=xl/sharedStrings.xml><?xml version="1.0" encoding="utf-8"?>
<sst xmlns="http://schemas.openxmlformats.org/spreadsheetml/2006/main" count="1398" uniqueCount="435">
  <si>
    <t>NATA Dune Sand Test Summary</t>
  </si>
  <si>
    <t xml:space="preserve"> </t>
  </si>
  <si>
    <t>Result</t>
  </si>
  <si>
    <t>Lot Number</t>
  </si>
  <si>
    <t>Quarry Source</t>
  </si>
  <si>
    <t>Lot Volume</t>
  </si>
  <si>
    <t>Cumulative Volume</t>
  </si>
  <si>
    <t>Production Before Date</t>
  </si>
  <si>
    <t>Sample Location</t>
  </si>
  <si>
    <t>Clay Fine Silt
Max 0.49%</t>
  </si>
  <si>
    <t>NATA Lab</t>
  </si>
  <si>
    <t>NATA Certificate Ref</t>
  </si>
  <si>
    <t>D50 &gt;=0.212</t>
  </si>
  <si>
    <t>Delivered</t>
  </si>
  <si>
    <t>L4733</t>
  </si>
  <si>
    <t>Glenshera</t>
  </si>
  <si>
    <t>Tower D</t>
  </si>
  <si>
    <t>ETS</t>
  </si>
  <si>
    <t>L4734</t>
  </si>
  <si>
    <t>L4735</t>
  </si>
  <si>
    <t>L4736</t>
  </si>
  <si>
    <t>L4737</t>
  </si>
  <si>
    <t>L4738</t>
  </si>
  <si>
    <t>L4739</t>
  </si>
  <si>
    <t>L4740</t>
  </si>
  <si>
    <t>L4741</t>
  </si>
  <si>
    <t>L4742</t>
  </si>
  <si>
    <t>L4743</t>
  </si>
  <si>
    <t>L4744</t>
  </si>
  <si>
    <t>L4745</t>
  </si>
  <si>
    <t>L4746</t>
  </si>
  <si>
    <t>L4747</t>
  </si>
  <si>
    <t>L4748</t>
  </si>
  <si>
    <t>L4749</t>
  </si>
  <si>
    <t>L4750</t>
  </si>
  <si>
    <t>L4751</t>
  </si>
  <si>
    <t>L4752</t>
  </si>
  <si>
    <t>L4753</t>
  </si>
  <si>
    <t>L4754</t>
  </si>
  <si>
    <t>L4755</t>
  </si>
  <si>
    <t>L4756</t>
  </si>
  <si>
    <t>L4757</t>
  </si>
  <si>
    <t>Mar25-00246-Q01</t>
  </si>
  <si>
    <t>Golden Grove</t>
  </si>
  <si>
    <t>Sales Face S/pile</t>
  </si>
  <si>
    <t xml:space="preserve">Technical Services Marleston </t>
  </si>
  <si>
    <t>Mar25-00246-Q02</t>
  </si>
  <si>
    <t>Mar25-00246-Q03</t>
  </si>
  <si>
    <t>Mar25-00246-Q04</t>
  </si>
  <si>
    <t>Mar25-00246-Q05</t>
  </si>
  <si>
    <t>Mar25-00246-Q06</t>
  </si>
  <si>
    <t>Mar25-00246-Q07</t>
  </si>
  <si>
    <t>Heidelberg Quarry</t>
  </si>
  <si>
    <t>NATA Moisture Data</t>
  </si>
  <si>
    <t>Delivery Date</t>
  </si>
  <si>
    <t>Moisture Result</t>
  </si>
  <si>
    <t>Public Holiday</t>
  </si>
  <si>
    <t>Mar25-00246-Q08</t>
  </si>
  <si>
    <t>Mar25-00246-Q10</t>
  </si>
  <si>
    <t>Mar25-00246-Q11</t>
  </si>
  <si>
    <t>Mar25-00246-Q12</t>
  </si>
  <si>
    <t>Mar25-00246-Q13</t>
  </si>
  <si>
    <t>L4758</t>
  </si>
  <si>
    <t>L4759</t>
  </si>
  <si>
    <t>L4760</t>
  </si>
  <si>
    <t>L4761</t>
  </si>
  <si>
    <t>L4762</t>
  </si>
  <si>
    <t>L4783</t>
  </si>
  <si>
    <t>L4784</t>
  </si>
  <si>
    <t>L4785</t>
  </si>
  <si>
    <t>L4786</t>
  </si>
  <si>
    <t>L4787</t>
  </si>
  <si>
    <t>Mar25-00246-Q14</t>
  </si>
  <si>
    <t>Mar25-00246-Q15</t>
  </si>
  <si>
    <t>Mar25-00246-Q16</t>
  </si>
  <si>
    <t>Mar25-00246-Q17</t>
  </si>
  <si>
    <t>Mar25-00246-Q18</t>
  </si>
  <si>
    <t>Mar25-00246-Q19</t>
  </si>
  <si>
    <t>Mar25-00246-Q20</t>
  </si>
  <si>
    <t>Mar25-00246-Q21</t>
  </si>
  <si>
    <t>GG017</t>
  </si>
  <si>
    <t>GG018</t>
  </si>
  <si>
    <t>GG019</t>
  </si>
  <si>
    <t>GG020</t>
  </si>
  <si>
    <t>L4793</t>
  </si>
  <si>
    <t>L4794</t>
  </si>
  <si>
    <t>L4796</t>
  </si>
  <si>
    <t>L4795</t>
  </si>
  <si>
    <t>L4797</t>
  </si>
  <si>
    <t>WB041</t>
  </si>
  <si>
    <t>WB042</t>
  </si>
  <si>
    <t>WB043</t>
  </si>
  <si>
    <t>WB044</t>
  </si>
  <si>
    <t>WB045</t>
  </si>
  <si>
    <t>L4798</t>
  </si>
  <si>
    <t>WB046</t>
  </si>
  <si>
    <t>L4799</t>
  </si>
  <si>
    <t>WB047</t>
  </si>
  <si>
    <t>L4800</t>
  </si>
  <si>
    <t>WB048</t>
  </si>
  <si>
    <t>L4801</t>
  </si>
  <si>
    <t>WB049</t>
  </si>
  <si>
    <t>L4802</t>
  </si>
  <si>
    <t>WB050</t>
  </si>
  <si>
    <t>L4804</t>
  </si>
  <si>
    <t>L4803</t>
  </si>
  <si>
    <t>L4805</t>
  </si>
  <si>
    <t>L4806</t>
  </si>
  <si>
    <t>WB036</t>
  </si>
  <si>
    <t>WB037</t>
  </si>
  <si>
    <t>WB038</t>
  </si>
  <si>
    <t>WB039</t>
  </si>
  <si>
    <t>WB040</t>
  </si>
  <si>
    <t>L4788</t>
  </si>
  <si>
    <t>L4789</t>
  </si>
  <si>
    <t>L4790</t>
  </si>
  <si>
    <t>L4791</t>
  </si>
  <si>
    <t>L4792</t>
  </si>
  <si>
    <t>WB001</t>
  </si>
  <si>
    <t>WB002</t>
  </si>
  <si>
    <t>WB003</t>
  </si>
  <si>
    <t>WB004</t>
  </si>
  <si>
    <t>WB005</t>
  </si>
  <si>
    <t>WB006</t>
  </si>
  <si>
    <t>WB007</t>
  </si>
  <si>
    <t>WB008</t>
  </si>
  <si>
    <t>WB009</t>
  </si>
  <si>
    <t>WB010</t>
  </si>
  <si>
    <t>WB011</t>
  </si>
  <si>
    <t>WB012</t>
  </si>
  <si>
    <t>WB013</t>
  </si>
  <si>
    <t>WB014</t>
  </si>
  <si>
    <t>WB015</t>
  </si>
  <si>
    <t>WB016</t>
  </si>
  <si>
    <t>WB017</t>
  </si>
  <si>
    <t>WB018</t>
  </si>
  <si>
    <t>WB019</t>
  </si>
  <si>
    <t>WB020</t>
  </si>
  <si>
    <t>WB021</t>
  </si>
  <si>
    <t>WB022</t>
  </si>
  <si>
    <t>WB023</t>
  </si>
  <si>
    <t>WB024</t>
  </si>
  <si>
    <t>WB025</t>
  </si>
  <si>
    <t>WB026</t>
  </si>
  <si>
    <t>WB027</t>
  </si>
  <si>
    <t>WB028</t>
  </si>
  <si>
    <t>WB029</t>
  </si>
  <si>
    <t>WB030</t>
  </si>
  <si>
    <t>WB031</t>
  </si>
  <si>
    <t>WB032</t>
  </si>
  <si>
    <t>WB033</t>
  </si>
  <si>
    <t>WB034</t>
  </si>
  <si>
    <t>WB035</t>
  </si>
  <si>
    <t>Mar25-00246-Q22</t>
  </si>
  <si>
    <t>Mar25-00246-Q23</t>
  </si>
  <si>
    <t>Mar25-00246-Q24</t>
  </si>
  <si>
    <t>Mar25-00246-Q25</t>
  </si>
  <si>
    <t>SCHOOL HOLIDAYS</t>
  </si>
  <si>
    <t>Sample ID</t>
  </si>
  <si>
    <t>WB051</t>
  </si>
  <si>
    <t>WB052</t>
  </si>
  <si>
    <t>WB053</t>
  </si>
  <si>
    <t>WB054</t>
  </si>
  <si>
    <t>WB055</t>
  </si>
  <si>
    <t>WB056</t>
  </si>
  <si>
    <t>WB057</t>
  </si>
  <si>
    <t>WB058</t>
  </si>
  <si>
    <t>WB059</t>
  </si>
  <si>
    <t>WB060</t>
  </si>
  <si>
    <t>WB061</t>
  </si>
  <si>
    <t>WB062</t>
  </si>
  <si>
    <t>WB063</t>
  </si>
  <si>
    <t>WB064</t>
  </si>
  <si>
    <t>WB065</t>
  </si>
  <si>
    <t>L4820</t>
  </si>
  <si>
    <t>L4821</t>
  </si>
  <si>
    <t>L4831</t>
  </si>
  <si>
    <t>L4822</t>
  </si>
  <si>
    <t>L4823</t>
  </si>
  <si>
    <t>L4824</t>
  </si>
  <si>
    <t>GG021</t>
  </si>
  <si>
    <t>GG022</t>
  </si>
  <si>
    <t>GG023</t>
  </si>
  <si>
    <t>GG024</t>
  </si>
  <si>
    <t>L4830</t>
  </si>
  <si>
    <t>L4832</t>
  </si>
  <si>
    <t>L4833</t>
  </si>
  <si>
    <t>Mar25-00976-Q01</t>
  </si>
  <si>
    <t>Mar25-00976-Q02</t>
  </si>
  <si>
    <t>Mar25-00976-Q03</t>
  </si>
  <si>
    <t>Mar25-00976-Q04</t>
  </si>
  <si>
    <t>GG025</t>
  </si>
  <si>
    <t>GG026</t>
  </si>
  <si>
    <t>GG027</t>
  </si>
  <si>
    <t>GG028</t>
  </si>
  <si>
    <t>L4851</t>
  </si>
  <si>
    <t>L4852</t>
  </si>
  <si>
    <t>L4853</t>
  </si>
  <si>
    <t>L4854</t>
  </si>
  <si>
    <t>WB066</t>
  </si>
  <si>
    <t>WB067</t>
  </si>
  <si>
    <t>WB068</t>
  </si>
  <si>
    <t>WB069</t>
  </si>
  <si>
    <t>WB070</t>
  </si>
  <si>
    <t>L4825</t>
  </si>
  <si>
    <t>L4826</t>
  </si>
  <si>
    <t>L4827</t>
  </si>
  <si>
    <t>L4828</t>
  </si>
  <si>
    <t>L4829</t>
  </si>
  <si>
    <t>GG029</t>
  </si>
  <si>
    <t>GG030</t>
  </si>
  <si>
    <t>GG031</t>
  </si>
  <si>
    <t>GG032</t>
  </si>
  <si>
    <t>L4898</t>
  </si>
  <si>
    <t>L4899</t>
  </si>
  <si>
    <t>L4900</t>
  </si>
  <si>
    <t>L4901</t>
  </si>
  <si>
    <t>WB071</t>
  </si>
  <si>
    <t>WB072</t>
  </si>
  <si>
    <t>WB073</t>
  </si>
  <si>
    <t>WB074</t>
  </si>
  <si>
    <t>WB075</t>
  </si>
  <si>
    <t>WB076</t>
  </si>
  <si>
    <t>WB077</t>
  </si>
  <si>
    <t>WB078</t>
  </si>
  <si>
    <t>WB079</t>
  </si>
  <si>
    <t>WB080</t>
  </si>
  <si>
    <t>L4867</t>
  </si>
  <si>
    <t>L4866</t>
  </si>
  <si>
    <t>L4868</t>
  </si>
  <si>
    <t>L4869</t>
  </si>
  <si>
    <t>L4870</t>
  </si>
  <si>
    <t>WB081</t>
  </si>
  <si>
    <t>WB082</t>
  </si>
  <si>
    <t>WB083</t>
  </si>
  <si>
    <t>WB084</t>
  </si>
  <si>
    <t>WB085</t>
  </si>
  <si>
    <t>WB086</t>
  </si>
  <si>
    <t>WB087</t>
  </si>
  <si>
    <t>WB088</t>
  </si>
  <si>
    <t>WB089</t>
  </si>
  <si>
    <t>WB090</t>
  </si>
  <si>
    <t>L4871</t>
  </si>
  <si>
    <t>L4872</t>
  </si>
  <si>
    <t>L4873</t>
  </si>
  <si>
    <t>L4874</t>
  </si>
  <si>
    <t>L4875</t>
  </si>
  <si>
    <t>L4876</t>
  </si>
  <si>
    <t>L4877</t>
  </si>
  <si>
    <t>L4878</t>
  </si>
  <si>
    <t>L4879</t>
  </si>
  <si>
    <t>L4880</t>
  </si>
  <si>
    <t>Mar25-00976-Q05</t>
  </si>
  <si>
    <t>Mar25-00976-Q06</t>
  </si>
  <si>
    <t>Mar25-00976-Q07</t>
  </si>
  <si>
    <t>Mar25-00976-Q08</t>
  </si>
  <si>
    <t>L4861</t>
  </si>
  <si>
    <t>L4862</t>
  </si>
  <si>
    <t>L4863</t>
  </si>
  <si>
    <t>L4864</t>
  </si>
  <si>
    <t>L4865</t>
  </si>
  <si>
    <t>WB091</t>
  </si>
  <si>
    <t>WB092</t>
  </si>
  <si>
    <t>WB093</t>
  </si>
  <si>
    <t>WB094</t>
  </si>
  <si>
    <t>WB095</t>
  </si>
  <si>
    <t>L4888</t>
  </si>
  <si>
    <t>L4887</t>
  </si>
  <si>
    <t>L4886</t>
  </si>
  <si>
    <t>L4889</t>
  </si>
  <si>
    <t>L4890</t>
  </si>
  <si>
    <t>WB096</t>
  </si>
  <si>
    <t>WB097</t>
  </si>
  <si>
    <t>WB098</t>
  </si>
  <si>
    <t>WB099</t>
  </si>
  <si>
    <t>WB100</t>
  </si>
  <si>
    <t>L4891</t>
  </si>
  <si>
    <t>L4892</t>
  </si>
  <si>
    <t>L4893</t>
  </si>
  <si>
    <t>L4894</t>
  </si>
  <si>
    <t>L4895</t>
  </si>
  <si>
    <t>Mar25-01244-Q01</t>
  </si>
  <si>
    <t>Mar25-01244-Q02</t>
  </si>
  <si>
    <t>Mar25-01244-Q03</t>
  </si>
  <si>
    <t>Mar25-01244-Q04</t>
  </si>
  <si>
    <t>WB101</t>
  </si>
  <si>
    <t>WB102</t>
  </si>
  <si>
    <t>WB103</t>
  </si>
  <si>
    <t>WB104</t>
  </si>
  <si>
    <t>WB105</t>
  </si>
  <si>
    <t>WB106</t>
  </si>
  <si>
    <t>WB107</t>
  </si>
  <si>
    <t>WB108</t>
  </si>
  <si>
    <t>WB109</t>
  </si>
  <si>
    <t>WB110</t>
  </si>
  <si>
    <t>WB111</t>
  </si>
  <si>
    <t>WB112</t>
  </si>
  <si>
    <t>WB113</t>
  </si>
  <si>
    <t>WB114</t>
  </si>
  <si>
    <t>WB115</t>
  </si>
  <si>
    <t>L4907</t>
  </si>
  <si>
    <t>L4908</t>
  </si>
  <si>
    <t>L4909</t>
  </si>
  <si>
    <t>L4910</t>
  </si>
  <si>
    <t>L4916</t>
  </si>
  <si>
    <t>L4915</t>
  </si>
  <si>
    <t>L4911</t>
  </si>
  <si>
    <t>L4912</t>
  </si>
  <si>
    <t>L4913</t>
  </si>
  <si>
    <t>L4914</t>
  </si>
  <si>
    <t>Mar25-01244-Q05</t>
  </si>
  <si>
    <t>Mar25-01244-Q06</t>
  </si>
  <si>
    <t>Mar25-01244-Q07</t>
  </si>
  <si>
    <t>Mar25-01244-Q08</t>
  </si>
  <si>
    <t>Mar25-01244-Q09</t>
  </si>
  <si>
    <t>Items 2.1 &amp; 3.1 - West Beach &amp; Henley Beach Quarry Sand Carting</t>
  </si>
  <si>
    <t>WB116</t>
  </si>
  <si>
    <t>WB117</t>
  </si>
  <si>
    <t>WB118</t>
  </si>
  <si>
    <t>WB119</t>
  </si>
  <si>
    <t>WB120</t>
  </si>
  <si>
    <t>L4917</t>
  </si>
  <si>
    <t>L4918</t>
  </si>
  <si>
    <t>L4919</t>
  </si>
  <si>
    <t>L4920</t>
  </si>
  <si>
    <t>L4921</t>
  </si>
  <si>
    <t>WB121</t>
  </si>
  <si>
    <t>WB122</t>
  </si>
  <si>
    <t>WB123</t>
  </si>
  <si>
    <t>WB124</t>
  </si>
  <si>
    <t>WB125</t>
  </si>
  <si>
    <t>L4922</t>
  </si>
  <si>
    <t>L4923</t>
  </si>
  <si>
    <t>L4924</t>
  </si>
  <si>
    <t>L4925</t>
  </si>
  <si>
    <t>L4926</t>
  </si>
  <si>
    <t>L4927</t>
  </si>
  <si>
    <t>L4928</t>
  </si>
  <si>
    <t>L4929</t>
  </si>
  <si>
    <t>L4930</t>
  </si>
  <si>
    <t>L4931</t>
  </si>
  <si>
    <t>WB126</t>
  </si>
  <si>
    <t>WB127</t>
  </si>
  <si>
    <t>WB128</t>
  </si>
  <si>
    <t>WB129</t>
  </si>
  <si>
    <t>WB130</t>
  </si>
  <si>
    <t>WB131</t>
  </si>
  <si>
    <t>WB132</t>
  </si>
  <si>
    <t>WB133</t>
  </si>
  <si>
    <t>WB134</t>
  </si>
  <si>
    <t>WB135</t>
  </si>
  <si>
    <t>WB136</t>
  </si>
  <si>
    <t>WB137</t>
  </si>
  <si>
    <t>WB138</t>
  </si>
  <si>
    <t>WB139</t>
  </si>
  <si>
    <t>WB140</t>
  </si>
  <si>
    <t>WB141</t>
  </si>
  <si>
    <t>WB142</t>
  </si>
  <si>
    <t>WB143</t>
  </si>
  <si>
    <t>WB144</t>
  </si>
  <si>
    <t>WB145</t>
  </si>
  <si>
    <t>L4932</t>
  </si>
  <si>
    <t>L4933</t>
  </si>
  <si>
    <t>L4934</t>
  </si>
  <si>
    <t>L4935</t>
  </si>
  <si>
    <t>L4936</t>
  </si>
  <si>
    <t>L4949</t>
  </si>
  <si>
    <t>L4950</t>
  </si>
  <si>
    <t>L4951</t>
  </si>
  <si>
    <t>L4952</t>
  </si>
  <si>
    <t>L4953</t>
  </si>
  <si>
    <t>L4954</t>
  </si>
  <si>
    <t>L4955</t>
  </si>
  <si>
    <t>L4956</t>
  </si>
  <si>
    <t>L4957</t>
  </si>
  <si>
    <t>L4958</t>
  </si>
  <si>
    <t>Final day of Sand Carting from Quarries</t>
  </si>
  <si>
    <t>GG036</t>
  </si>
  <si>
    <t>GG037</t>
  </si>
  <si>
    <t>GG038</t>
  </si>
  <si>
    <t>GG039</t>
  </si>
  <si>
    <t>GG040</t>
  </si>
  <si>
    <t>GG041</t>
  </si>
  <si>
    <t>L4983</t>
  </si>
  <si>
    <t>L4984</t>
  </si>
  <si>
    <t>L4985</t>
  </si>
  <si>
    <t>L4986</t>
  </si>
  <si>
    <t>L4987</t>
  </si>
  <si>
    <t>L5061</t>
  </si>
  <si>
    <t>L4959</t>
  </si>
  <si>
    <t>L4960</t>
  </si>
  <si>
    <t>L4961</t>
  </si>
  <si>
    <t>L4962</t>
  </si>
  <si>
    <t>L4963</t>
  </si>
  <si>
    <t>L4964</t>
  </si>
  <si>
    <t>L4965</t>
  </si>
  <si>
    <t>L4966</t>
  </si>
  <si>
    <t>L4967</t>
  </si>
  <si>
    <t>L4968</t>
  </si>
  <si>
    <t>WB146</t>
  </si>
  <si>
    <t>WB147</t>
  </si>
  <si>
    <t>WB148</t>
  </si>
  <si>
    <t>WB149</t>
  </si>
  <si>
    <t>WB150</t>
  </si>
  <si>
    <t>WB151</t>
  </si>
  <si>
    <t>WB152</t>
  </si>
  <si>
    <t>WB153</t>
  </si>
  <si>
    <t>WB154</t>
  </si>
  <si>
    <t>WB155</t>
  </si>
  <si>
    <t>WB156</t>
  </si>
  <si>
    <t>WB157</t>
  </si>
  <si>
    <t>WB158</t>
  </si>
  <si>
    <t>WB159</t>
  </si>
  <si>
    <t>WB160</t>
  </si>
  <si>
    <t>WB161</t>
  </si>
  <si>
    <t>WB162</t>
  </si>
  <si>
    <t>WB163</t>
  </si>
  <si>
    <t>WB164</t>
  </si>
  <si>
    <t>WB165</t>
  </si>
  <si>
    <t>WB166</t>
  </si>
  <si>
    <t>WB167</t>
  </si>
  <si>
    <t>WB168</t>
  </si>
  <si>
    <t>L5046</t>
  </si>
  <si>
    <t>L5047</t>
  </si>
  <si>
    <t>L5048</t>
  </si>
  <si>
    <t>L5049</t>
  </si>
  <si>
    <t>L5050</t>
  </si>
  <si>
    <t>L5051</t>
  </si>
  <si>
    <t>L5052</t>
  </si>
  <si>
    <t>L5053</t>
  </si>
  <si>
    <t>L5054</t>
  </si>
  <si>
    <t>L5055</t>
  </si>
  <si>
    <t>L5056</t>
  </si>
  <si>
    <t>L5057</t>
  </si>
  <si>
    <t>L5058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</si>
</sst>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-* #,##0_-;\-* #,##0_-;_-* &quot;-&quot;??_-;_-@_-"/>
    <numFmt numFmtId="165" formatCode="0.000"/>
    <numFmt numFmtId="166" formatCode="d/mm/yyyy;@"/>
    <numFmt numFmtId="167" formatCode="0.0"/>
    <numFmt numFmtId="168" formatCode="0.00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0000FF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 applyAlignment="1">
      <alignment horizontal="left" vertical="top"/>
    </xf>
    <xf numFmtId="164" fontId="0" fillId="0" borderId="0" xfId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164" fontId="2" fillId="2" borderId="5" xfId="1" applyNumberFormat="1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164" fontId="0" fillId="0" borderId="4" xfId="1" applyNumberFormat="1" applyFont="1" applyFill="1" applyBorder="1" applyAlignment="1">
      <alignment horizontal="center" vertical="center"/>
    </xf>
    <xf numFmtId="16" fontId="0" fillId="0" borderId="4" xfId="0" applyNumberFormat="1" applyBorder="1" applyAlignment="1">
      <alignment horizontal="center" vertical="center"/>
    </xf>
    <xf numFmtId="2" fontId="0" fillId="0" borderId="4" xfId="0" applyNumberFormat="1" applyBorder="1" applyAlignment="1">
      <alignment horizontal="center" vertical="center"/>
    </xf>
    <xf numFmtId="165" fontId="0" fillId="0" borderId="4" xfId="0" applyNumberFormat="1" applyBorder="1" applyAlignment="1">
      <alignment horizontal="center" vertical="center"/>
    </xf>
    <xf numFmtId="16" fontId="0" fillId="0" borderId="0" xfId="0" applyNumberFormat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166" fontId="0" fillId="0" borderId="4" xfId="0" applyNumberFormat="1" applyBorder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167" fontId="0" fillId="0" borderId="4" xfId="0" applyNumberFormat="1" applyBorder="1" applyAlignment="1">
      <alignment horizontal="center" vertical="center"/>
    </xf>
    <xf numFmtId="164" fontId="2" fillId="0" borderId="0" xfId="1" applyNumberFormat="1" applyFont="1" applyAlignment="1">
      <alignment horizontal="left" vertical="center"/>
    </xf>
    <xf numFmtId="166" fontId="0" fillId="0" borderId="7" xfId="0" applyNumberFormat="1" applyBorder="1" applyAlignment="1">
      <alignment horizontal="center" vertical="center"/>
    </xf>
    <xf numFmtId="167" fontId="0" fillId="0" borderId="7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66" fontId="0" fillId="0" borderId="6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2" fontId="0" fillId="0" borderId="7" xfId="0" applyNumberFormat="1" applyBorder="1" applyAlignment="1">
      <alignment horizontal="left" vertical="center"/>
    </xf>
    <xf numFmtId="167" fontId="0" fillId="0" borderId="6" xfId="0" applyNumberFormat="1" applyBorder="1" applyAlignment="1">
      <alignment horizontal="center" vertical="center"/>
    </xf>
    <xf numFmtId="168" fontId="0" fillId="0" borderId="4" xfId="0" applyNumberFormat="1" applyBorder="1" applyAlignment="1">
      <alignment horizontal="center" vertical="center"/>
    </xf>
    <xf numFmtId="2" fontId="7" fillId="0" borderId="4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2" fontId="0" fillId="4" borderId="4" xfId="0" applyNumberFormat="1" applyFill="1" applyBorder="1" applyAlignment="1">
      <alignment horizontal="center" vertical="center"/>
    </xf>
    <xf numFmtId="14" fontId="0" fillId="0" borderId="7" xfId="0" applyNumberFormat="1" applyBorder="1" applyAlignment="1">
      <alignment horizontal="center" vertical="center"/>
    </xf>
    <xf numFmtId="164" fontId="7" fillId="0" borderId="4" xfId="1" applyNumberFormat="1" applyFont="1" applyFill="1" applyBorder="1" applyAlignment="1">
      <alignment horizontal="center" vertical="center"/>
    </xf>
    <xf numFmtId="167" fontId="0" fillId="0" borderId="4" xfId="0" applyNumberForma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164" fontId="5" fillId="2" borderId="0" xfId="1" applyNumberFormat="1" applyFont="1" applyFill="1" applyAlignment="1">
      <alignment horizontal="center" vertical="center"/>
    </xf>
    <xf numFmtId="14" fontId="5" fillId="2" borderId="0" xfId="0" applyNumberFormat="1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7" fillId="0" borderId="0" xfId="0" applyFont="1"/>
    <xf numFmtId="166" fontId="0" fillId="0" borderId="8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</cellXfs>
  <cellStyles count="3">
    <cellStyle name="Comma" xfId="1" builtinId="3"/>
    <cellStyle name="Comma 2" xfId="2" xr:uid="{87EF4181-4C4E-4526-AFFB-EB72E10E5C37}"/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chartsheet" Target="chartsheets/sheet1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chartsheet" Target="chartsheets/sheet3.xml"/><Relationship Id="rId10" Type="http://schemas.openxmlformats.org/officeDocument/2006/relationships/customXml" Target="../customXml/item1.xml"/><Relationship Id="rId4" Type="http://schemas.openxmlformats.org/officeDocument/2006/relationships/chartsheet" Target="chartsheets/sheet2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AU" b="1"/>
              <a:t>WO20 Autumn 2025</a:t>
            </a:r>
          </a:p>
          <a:p>
            <a:pPr>
              <a:defRPr/>
            </a:pPr>
            <a:r>
              <a:rPr lang="en-AU" b="1"/>
              <a:t>Quarry Beach Sand Test </a:t>
            </a:r>
            <a:r>
              <a:rPr lang="en-AU" b="1" baseline="0"/>
              <a:t>Results - HOLCIM</a:t>
            </a:r>
            <a:endParaRPr lang="en-AU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439981924802883E-2"/>
          <c:y val="0.10954676234253029"/>
          <c:w val="0.84874578485086405"/>
          <c:h val="0.76126725941888884"/>
        </c:manualLayout>
      </c:layout>
      <c:lineChart>
        <c:grouping val="standard"/>
        <c:varyColors val="0"/>
        <c:ser>
          <c:idx val="1"/>
          <c:order val="0"/>
          <c:tx>
            <c:v>D50 Particle Size Distribution (mm)</c:v>
          </c:tx>
          <c:spPr>
            <a:ln w="15875" cap="rnd">
              <a:solidFill>
                <a:srgbClr val="FF0000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'WB and HB CFS and PSD'!$D$5:$D$172</c:f>
              <c:numCache>
                <c:formatCode>_-* #,##0_-;\-* #,##0_-;_-* "-"??_-;_-@_-</c:formatCode>
                <c:ptCount val="168"/>
                <c:pt idx="0">
                  <c:v>1000</c:v>
                </c:pt>
                <c:pt idx="1">
                  <c:v>2000</c:v>
                </c:pt>
                <c:pt idx="2">
                  <c:v>3000</c:v>
                </c:pt>
                <c:pt idx="3">
                  <c:v>4000</c:v>
                </c:pt>
                <c:pt idx="4">
                  <c:v>5000</c:v>
                </c:pt>
                <c:pt idx="5">
                  <c:v>6000</c:v>
                </c:pt>
                <c:pt idx="6">
                  <c:v>7000</c:v>
                </c:pt>
                <c:pt idx="7">
                  <c:v>8000</c:v>
                </c:pt>
                <c:pt idx="8">
                  <c:v>9000</c:v>
                </c:pt>
                <c:pt idx="9">
                  <c:v>10000</c:v>
                </c:pt>
                <c:pt idx="10">
                  <c:v>11000</c:v>
                </c:pt>
                <c:pt idx="11">
                  <c:v>12000</c:v>
                </c:pt>
                <c:pt idx="12">
                  <c:v>13000</c:v>
                </c:pt>
                <c:pt idx="13">
                  <c:v>14000</c:v>
                </c:pt>
                <c:pt idx="14">
                  <c:v>15000</c:v>
                </c:pt>
                <c:pt idx="15">
                  <c:v>16000</c:v>
                </c:pt>
                <c:pt idx="16">
                  <c:v>17000</c:v>
                </c:pt>
                <c:pt idx="17">
                  <c:v>18000</c:v>
                </c:pt>
                <c:pt idx="18">
                  <c:v>19000</c:v>
                </c:pt>
                <c:pt idx="19">
                  <c:v>20000</c:v>
                </c:pt>
                <c:pt idx="20">
                  <c:v>21000</c:v>
                </c:pt>
                <c:pt idx="21">
                  <c:v>22000</c:v>
                </c:pt>
                <c:pt idx="22">
                  <c:v>23000</c:v>
                </c:pt>
                <c:pt idx="23">
                  <c:v>24000</c:v>
                </c:pt>
                <c:pt idx="24">
                  <c:v>25000</c:v>
                </c:pt>
                <c:pt idx="25">
                  <c:v>26000</c:v>
                </c:pt>
                <c:pt idx="26">
                  <c:v>27000</c:v>
                </c:pt>
                <c:pt idx="27">
                  <c:v>28000</c:v>
                </c:pt>
                <c:pt idx="28">
                  <c:v>29000</c:v>
                </c:pt>
                <c:pt idx="29">
                  <c:v>30000</c:v>
                </c:pt>
                <c:pt idx="30">
                  <c:v>31000</c:v>
                </c:pt>
                <c:pt idx="31">
                  <c:v>32000</c:v>
                </c:pt>
                <c:pt idx="32">
                  <c:v>33000</c:v>
                </c:pt>
                <c:pt idx="33">
                  <c:v>34000</c:v>
                </c:pt>
                <c:pt idx="34">
                  <c:v>35000</c:v>
                </c:pt>
                <c:pt idx="35">
                  <c:v>36000</c:v>
                </c:pt>
                <c:pt idx="36">
                  <c:v>37000</c:v>
                </c:pt>
                <c:pt idx="37">
                  <c:v>38000</c:v>
                </c:pt>
                <c:pt idx="38">
                  <c:v>39000</c:v>
                </c:pt>
                <c:pt idx="39">
                  <c:v>40000</c:v>
                </c:pt>
                <c:pt idx="40">
                  <c:v>41000</c:v>
                </c:pt>
                <c:pt idx="41">
                  <c:v>42000</c:v>
                </c:pt>
                <c:pt idx="42">
                  <c:v>43000</c:v>
                </c:pt>
                <c:pt idx="43">
                  <c:v>44000</c:v>
                </c:pt>
                <c:pt idx="44">
                  <c:v>45000</c:v>
                </c:pt>
                <c:pt idx="45">
                  <c:v>46000</c:v>
                </c:pt>
                <c:pt idx="46">
                  <c:v>47000</c:v>
                </c:pt>
                <c:pt idx="47">
                  <c:v>48000</c:v>
                </c:pt>
                <c:pt idx="48">
                  <c:v>49000</c:v>
                </c:pt>
                <c:pt idx="49">
                  <c:v>50000</c:v>
                </c:pt>
                <c:pt idx="50">
                  <c:v>51000</c:v>
                </c:pt>
                <c:pt idx="51">
                  <c:v>52000</c:v>
                </c:pt>
                <c:pt idx="52">
                  <c:v>53000</c:v>
                </c:pt>
                <c:pt idx="53">
                  <c:v>54000</c:v>
                </c:pt>
                <c:pt idx="54">
                  <c:v>55000</c:v>
                </c:pt>
                <c:pt idx="55">
                  <c:v>56000</c:v>
                </c:pt>
                <c:pt idx="56">
                  <c:v>57000</c:v>
                </c:pt>
                <c:pt idx="57">
                  <c:v>58000</c:v>
                </c:pt>
                <c:pt idx="58">
                  <c:v>59000</c:v>
                </c:pt>
                <c:pt idx="59">
                  <c:v>60000</c:v>
                </c:pt>
                <c:pt idx="60">
                  <c:v>61000</c:v>
                </c:pt>
                <c:pt idx="61">
                  <c:v>62000</c:v>
                </c:pt>
                <c:pt idx="62">
                  <c:v>63000</c:v>
                </c:pt>
                <c:pt idx="63">
                  <c:v>64000</c:v>
                </c:pt>
                <c:pt idx="64">
                  <c:v>65000</c:v>
                </c:pt>
                <c:pt idx="65">
                  <c:v>66000</c:v>
                </c:pt>
                <c:pt idx="66">
                  <c:v>67000</c:v>
                </c:pt>
                <c:pt idx="67">
                  <c:v>68000</c:v>
                </c:pt>
                <c:pt idx="68">
                  <c:v>69000</c:v>
                </c:pt>
                <c:pt idx="69">
                  <c:v>70000</c:v>
                </c:pt>
                <c:pt idx="70">
                  <c:v>71000</c:v>
                </c:pt>
                <c:pt idx="71">
                  <c:v>72000</c:v>
                </c:pt>
                <c:pt idx="72">
                  <c:v>73000</c:v>
                </c:pt>
                <c:pt idx="73">
                  <c:v>74000</c:v>
                </c:pt>
                <c:pt idx="74">
                  <c:v>75000</c:v>
                </c:pt>
                <c:pt idx="75">
                  <c:v>76000</c:v>
                </c:pt>
                <c:pt idx="76">
                  <c:v>77000</c:v>
                </c:pt>
                <c:pt idx="77">
                  <c:v>78000</c:v>
                </c:pt>
                <c:pt idx="78">
                  <c:v>79000</c:v>
                </c:pt>
                <c:pt idx="79">
                  <c:v>80000</c:v>
                </c:pt>
                <c:pt idx="80">
                  <c:v>81000</c:v>
                </c:pt>
                <c:pt idx="81">
                  <c:v>82000</c:v>
                </c:pt>
                <c:pt idx="82">
                  <c:v>83000</c:v>
                </c:pt>
                <c:pt idx="83">
                  <c:v>84000</c:v>
                </c:pt>
                <c:pt idx="84">
                  <c:v>85000</c:v>
                </c:pt>
                <c:pt idx="85">
                  <c:v>86000</c:v>
                </c:pt>
                <c:pt idx="86">
                  <c:v>87000</c:v>
                </c:pt>
                <c:pt idx="87">
                  <c:v>88000</c:v>
                </c:pt>
                <c:pt idx="88">
                  <c:v>89000</c:v>
                </c:pt>
                <c:pt idx="89">
                  <c:v>90000</c:v>
                </c:pt>
                <c:pt idx="90">
                  <c:v>91000</c:v>
                </c:pt>
                <c:pt idx="91">
                  <c:v>92000</c:v>
                </c:pt>
                <c:pt idx="92">
                  <c:v>93000</c:v>
                </c:pt>
                <c:pt idx="93">
                  <c:v>94000</c:v>
                </c:pt>
                <c:pt idx="94">
                  <c:v>95000</c:v>
                </c:pt>
                <c:pt idx="95">
                  <c:v>96000</c:v>
                </c:pt>
                <c:pt idx="96">
                  <c:v>97000</c:v>
                </c:pt>
                <c:pt idx="97">
                  <c:v>98000</c:v>
                </c:pt>
                <c:pt idx="98">
                  <c:v>99000</c:v>
                </c:pt>
                <c:pt idx="99">
                  <c:v>100000</c:v>
                </c:pt>
                <c:pt idx="100">
                  <c:v>101000</c:v>
                </c:pt>
                <c:pt idx="101">
                  <c:v>102000</c:v>
                </c:pt>
                <c:pt idx="102">
                  <c:v>103000</c:v>
                </c:pt>
                <c:pt idx="103">
                  <c:v>104000</c:v>
                </c:pt>
                <c:pt idx="104">
                  <c:v>105000</c:v>
                </c:pt>
                <c:pt idx="105">
                  <c:v>106000</c:v>
                </c:pt>
                <c:pt idx="106">
                  <c:v>107000</c:v>
                </c:pt>
                <c:pt idx="107">
                  <c:v>108000</c:v>
                </c:pt>
                <c:pt idx="108">
                  <c:v>109000</c:v>
                </c:pt>
                <c:pt idx="109">
                  <c:v>110000</c:v>
                </c:pt>
                <c:pt idx="110">
                  <c:v>111000</c:v>
                </c:pt>
                <c:pt idx="111">
                  <c:v>112000</c:v>
                </c:pt>
                <c:pt idx="112">
                  <c:v>113000</c:v>
                </c:pt>
                <c:pt idx="113">
                  <c:v>114000</c:v>
                </c:pt>
                <c:pt idx="114">
                  <c:v>115000</c:v>
                </c:pt>
                <c:pt idx="115">
                  <c:v>116000</c:v>
                </c:pt>
                <c:pt idx="116">
                  <c:v>117000</c:v>
                </c:pt>
                <c:pt idx="117">
                  <c:v>118000</c:v>
                </c:pt>
                <c:pt idx="118">
                  <c:v>119000</c:v>
                </c:pt>
                <c:pt idx="119">
                  <c:v>120000</c:v>
                </c:pt>
                <c:pt idx="120">
                  <c:v>121000</c:v>
                </c:pt>
                <c:pt idx="121">
                  <c:v>122000</c:v>
                </c:pt>
                <c:pt idx="122">
                  <c:v>123000</c:v>
                </c:pt>
                <c:pt idx="123">
                  <c:v>124000</c:v>
                </c:pt>
                <c:pt idx="124">
                  <c:v>125000</c:v>
                </c:pt>
                <c:pt idx="125">
                  <c:v>126000</c:v>
                </c:pt>
                <c:pt idx="126">
                  <c:v>127000</c:v>
                </c:pt>
                <c:pt idx="127">
                  <c:v>128000</c:v>
                </c:pt>
                <c:pt idx="128">
                  <c:v>129000</c:v>
                </c:pt>
                <c:pt idx="129">
                  <c:v>130000</c:v>
                </c:pt>
                <c:pt idx="130">
                  <c:v>131000</c:v>
                </c:pt>
                <c:pt idx="131">
                  <c:v>132000</c:v>
                </c:pt>
                <c:pt idx="132">
                  <c:v>133000</c:v>
                </c:pt>
                <c:pt idx="133">
                  <c:v>134000</c:v>
                </c:pt>
                <c:pt idx="134">
                  <c:v>135000</c:v>
                </c:pt>
                <c:pt idx="135">
                  <c:v>136000</c:v>
                </c:pt>
                <c:pt idx="136">
                  <c:v>137000</c:v>
                </c:pt>
                <c:pt idx="137">
                  <c:v>138000</c:v>
                </c:pt>
                <c:pt idx="138">
                  <c:v>139000</c:v>
                </c:pt>
                <c:pt idx="139">
                  <c:v>140000</c:v>
                </c:pt>
                <c:pt idx="140">
                  <c:v>141000</c:v>
                </c:pt>
                <c:pt idx="141">
                  <c:v>142000</c:v>
                </c:pt>
                <c:pt idx="142">
                  <c:v>143000</c:v>
                </c:pt>
                <c:pt idx="143">
                  <c:v>144000</c:v>
                </c:pt>
                <c:pt idx="144">
                  <c:v>145000</c:v>
                </c:pt>
                <c:pt idx="145">
                  <c:v>146000</c:v>
                </c:pt>
                <c:pt idx="146">
                  <c:v>147000</c:v>
                </c:pt>
                <c:pt idx="147">
                  <c:v>148000</c:v>
                </c:pt>
                <c:pt idx="148">
                  <c:v>149000</c:v>
                </c:pt>
                <c:pt idx="149">
                  <c:v>150000</c:v>
                </c:pt>
                <c:pt idx="150">
                  <c:v>151000</c:v>
                </c:pt>
                <c:pt idx="151">
                  <c:v>152000</c:v>
                </c:pt>
                <c:pt idx="152">
                  <c:v>153000</c:v>
                </c:pt>
                <c:pt idx="153">
                  <c:v>154000</c:v>
                </c:pt>
                <c:pt idx="154">
                  <c:v>155000</c:v>
                </c:pt>
                <c:pt idx="155">
                  <c:v>156000</c:v>
                </c:pt>
                <c:pt idx="156">
                  <c:v>157000</c:v>
                </c:pt>
                <c:pt idx="157">
                  <c:v>158000</c:v>
                </c:pt>
                <c:pt idx="158">
                  <c:v>159000</c:v>
                </c:pt>
                <c:pt idx="159">
                  <c:v>160000</c:v>
                </c:pt>
                <c:pt idx="160">
                  <c:v>161000</c:v>
                </c:pt>
                <c:pt idx="161">
                  <c:v>162000</c:v>
                </c:pt>
                <c:pt idx="162">
                  <c:v>163000</c:v>
                </c:pt>
                <c:pt idx="163">
                  <c:v>164000</c:v>
                </c:pt>
                <c:pt idx="164">
                  <c:v>165000</c:v>
                </c:pt>
                <c:pt idx="165">
                  <c:v>166000</c:v>
                </c:pt>
                <c:pt idx="166">
                  <c:v>167000</c:v>
                </c:pt>
                <c:pt idx="167">
                  <c:v>168000</c:v>
                </c:pt>
              </c:numCache>
            </c:numRef>
          </c:cat>
          <c:val>
            <c:numRef>
              <c:f>'WB and HB CFS and PSD'!$K$5:$K$172</c:f>
              <c:numCache>
                <c:formatCode>0.000</c:formatCode>
                <c:ptCount val="168"/>
                <c:pt idx="0">
                  <c:v>0.28799999999999998</c:v>
                </c:pt>
                <c:pt idx="1">
                  <c:v>0.28100000000000003</c:v>
                </c:pt>
                <c:pt idx="2">
                  <c:v>0.28100000000000003</c:v>
                </c:pt>
                <c:pt idx="3">
                  <c:v>0.28000000000000003</c:v>
                </c:pt>
                <c:pt idx="4">
                  <c:v>0.28000000000000003</c:v>
                </c:pt>
                <c:pt idx="5">
                  <c:v>0.27900000000000003</c:v>
                </c:pt>
                <c:pt idx="6">
                  <c:v>0.27500000000000002</c:v>
                </c:pt>
                <c:pt idx="7">
                  <c:v>0.28100000000000003</c:v>
                </c:pt>
                <c:pt idx="8">
                  <c:v>0.27900000000000003</c:v>
                </c:pt>
                <c:pt idx="9">
                  <c:v>0.28100000000000003</c:v>
                </c:pt>
                <c:pt idx="10">
                  <c:v>0.27500000000000002</c:v>
                </c:pt>
                <c:pt idx="11">
                  <c:v>0.28199999999999997</c:v>
                </c:pt>
                <c:pt idx="12">
                  <c:v>0.27300000000000002</c:v>
                </c:pt>
                <c:pt idx="13">
                  <c:v>0.27300000000000002</c:v>
                </c:pt>
                <c:pt idx="14">
                  <c:v>0.28100000000000003</c:v>
                </c:pt>
                <c:pt idx="15">
                  <c:v>0.28100000000000003</c:v>
                </c:pt>
                <c:pt idx="16">
                  <c:v>0.28000000000000003</c:v>
                </c:pt>
                <c:pt idx="17">
                  <c:v>0.28100000000000003</c:v>
                </c:pt>
                <c:pt idx="18">
                  <c:v>0.27900000000000003</c:v>
                </c:pt>
                <c:pt idx="19">
                  <c:v>0.27900000000000003</c:v>
                </c:pt>
                <c:pt idx="20">
                  <c:v>0.28100000000000003</c:v>
                </c:pt>
                <c:pt idx="21">
                  <c:v>0.28000000000000003</c:v>
                </c:pt>
                <c:pt idx="22">
                  <c:v>0.27500000000000002</c:v>
                </c:pt>
                <c:pt idx="23">
                  <c:v>0.28199999999999997</c:v>
                </c:pt>
                <c:pt idx="24">
                  <c:v>0.28100000000000003</c:v>
                </c:pt>
                <c:pt idx="25">
                  <c:v>0.28799999999999998</c:v>
                </c:pt>
                <c:pt idx="26">
                  <c:v>0.28599999999999998</c:v>
                </c:pt>
                <c:pt idx="27">
                  <c:v>0.28100000000000003</c:v>
                </c:pt>
                <c:pt idx="28">
                  <c:v>0.28599999999999998</c:v>
                </c:pt>
                <c:pt idx="29">
                  <c:v>0.28100000000000003</c:v>
                </c:pt>
                <c:pt idx="30">
                  <c:v>0.28199999999999997</c:v>
                </c:pt>
                <c:pt idx="31">
                  <c:v>0.28699999999999998</c:v>
                </c:pt>
                <c:pt idx="32">
                  <c:v>0.28000000000000003</c:v>
                </c:pt>
                <c:pt idx="33">
                  <c:v>0.28100000000000003</c:v>
                </c:pt>
                <c:pt idx="34">
                  <c:v>0.28000000000000003</c:v>
                </c:pt>
                <c:pt idx="35">
                  <c:v>0.28000000000000003</c:v>
                </c:pt>
                <c:pt idx="36">
                  <c:v>0.28100000000000003</c:v>
                </c:pt>
                <c:pt idx="37">
                  <c:v>0.28599999999999998</c:v>
                </c:pt>
                <c:pt idx="38">
                  <c:v>0.28000000000000003</c:v>
                </c:pt>
                <c:pt idx="39">
                  <c:v>0.28599999999999998</c:v>
                </c:pt>
                <c:pt idx="40">
                  <c:v>0.28699999999999998</c:v>
                </c:pt>
                <c:pt idx="41">
                  <c:v>0.28000000000000003</c:v>
                </c:pt>
                <c:pt idx="42">
                  <c:v>0.28100000000000003</c:v>
                </c:pt>
                <c:pt idx="43">
                  <c:v>0.28699999999999998</c:v>
                </c:pt>
                <c:pt idx="44">
                  <c:v>0.28100000000000003</c:v>
                </c:pt>
                <c:pt idx="45">
                  <c:v>0.28100000000000003</c:v>
                </c:pt>
                <c:pt idx="46">
                  <c:v>0.28000000000000003</c:v>
                </c:pt>
                <c:pt idx="47">
                  <c:v>0.28100000000000003</c:v>
                </c:pt>
                <c:pt idx="48">
                  <c:v>0.28100000000000003</c:v>
                </c:pt>
                <c:pt idx="49">
                  <c:v>0.28000000000000003</c:v>
                </c:pt>
                <c:pt idx="50">
                  <c:v>0.28599999999999998</c:v>
                </c:pt>
                <c:pt idx="51">
                  <c:v>0.27400000000000002</c:v>
                </c:pt>
                <c:pt idx="52">
                  <c:v>0.28000000000000003</c:v>
                </c:pt>
                <c:pt idx="53">
                  <c:v>0.28000000000000003</c:v>
                </c:pt>
                <c:pt idx="54">
                  <c:v>0.28100000000000003</c:v>
                </c:pt>
                <c:pt idx="55">
                  <c:v>0.28100000000000003</c:v>
                </c:pt>
                <c:pt idx="56">
                  <c:v>0.28000000000000003</c:v>
                </c:pt>
                <c:pt idx="57">
                  <c:v>0.28599999999999998</c:v>
                </c:pt>
                <c:pt idx="58">
                  <c:v>0.28000000000000003</c:v>
                </c:pt>
                <c:pt idx="59">
                  <c:v>0.28100000000000003</c:v>
                </c:pt>
                <c:pt idx="60">
                  <c:v>0.28100000000000003</c:v>
                </c:pt>
                <c:pt idx="61">
                  <c:v>0.28000000000000003</c:v>
                </c:pt>
                <c:pt idx="62">
                  <c:v>0.28000000000000003</c:v>
                </c:pt>
                <c:pt idx="63">
                  <c:v>0.28599999999999998</c:v>
                </c:pt>
                <c:pt idx="64">
                  <c:v>0.28000000000000003</c:v>
                </c:pt>
                <c:pt idx="65">
                  <c:v>0.28100000000000003</c:v>
                </c:pt>
                <c:pt idx="66">
                  <c:v>0.27400000000000002</c:v>
                </c:pt>
                <c:pt idx="67">
                  <c:v>0.28000000000000003</c:v>
                </c:pt>
                <c:pt idx="68">
                  <c:v>0.28000000000000003</c:v>
                </c:pt>
                <c:pt idx="69">
                  <c:v>0.28100000000000003</c:v>
                </c:pt>
                <c:pt idx="70">
                  <c:v>0.28100000000000003</c:v>
                </c:pt>
                <c:pt idx="71">
                  <c:v>0.28699999999999998</c:v>
                </c:pt>
                <c:pt idx="72">
                  <c:v>0.28100000000000003</c:v>
                </c:pt>
                <c:pt idx="73">
                  <c:v>0.28100000000000003</c:v>
                </c:pt>
                <c:pt idx="74">
                  <c:v>0.28000000000000003</c:v>
                </c:pt>
                <c:pt idx="75">
                  <c:v>0.28599999999999998</c:v>
                </c:pt>
                <c:pt idx="76">
                  <c:v>0.28000000000000003</c:v>
                </c:pt>
                <c:pt idx="77">
                  <c:v>0.28100000000000003</c:v>
                </c:pt>
                <c:pt idx="78">
                  <c:v>0.28000000000000003</c:v>
                </c:pt>
                <c:pt idx="79">
                  <c:v>0.28599999999999998</c:v>
                </c:pt>
                <c:pt idx="80">
                  <c:v>0.28000000000000003</c:v>
                </c:pt>
                <c:pt idx="81">
                  <c:v>0.28100000000000003</c:v>
                </c:pt>
                <c:pt idx="82">
                  <c:v>0.28100000000000003</c:v>
                </c:pt>
                <c:pt idx="83">
                  <c:v>0.28000000000000003</c:v>
                </c:pt>
                <c:pt idx="84">
                  <c:v>0.28000000000000003</c:v>
                </c:pt>
                <c:pt idx="85">
                  <c:v>0.28000000000000003</c:v>
                </c:pt>
                <c:pt idx="86">
                  <c:v>0.28100000000000003</c:v>
                </c:pt>
                <c:pt idx="87">
                  <c:v>0.28100000000000003</c:v>
                </c:pt>
                <c:pt idx="88">
                  <c:v>0.28000000000000003</c:v>
                </c:pt>
                <c:pt idx="89">
                  <c:v>0.28100000000000003</c:v>
                </c:pt>
                <c:pt idx="90">
                  <c:v>0.28000000000000003</c:v>
                </c:pt>
                <c:pt idx="91">
                  <c:v>0.28000000000000003</c:v>
                </c:pt>
                <c:pt idx="92">
                  <c:v>0.28100000000000003</c:v>
                </c:pt>
                <c:pt idx="93">
                  <c:v>0.28599999999999998</c:v>
                </c:pt>
                <c:pt idx="94">
                  <c:v>0.28100000000000003</c:v>
                </c:pt>
                <c:pt idx="95">
                  <c:v>0.28599999999999998</c:v>
                </c:pt>
                <c:pt idx="96">
                  <c:v>0.28599999999999998</c:v>
                </c:pt>
                <c:pt idx="97">
                  <c:v>0.28100000000000003</c:v>
                </c:pt>
                <c:pt idx="98">
                  <c:v>0.28000000000000003</c:v>
                </c:pt>
                <c:pt idx="99">
                  <c:v>0.28100000000000003</c:v>
                </c:pt>
                <c:pt idx="100">
                  <c:v>0.28000000000000003</c:v>
                </c:pt>
                <c:pt idx="101">
                  <c:v>0.28000000000000003</c:v>
                </c:pt>
                <c:pt idx="102">
                  <c:v>0.28100000000000003</c:v>
                </c:pt>
                <c:pt idx="103">
                  <c:v>0.28000000000000003</c:v>
                </c:pt>
                <c:pt idx="104">
                  <c:v>0.28100000000000003</c:v>
                </c:pt>
                <c:pt idx="105">
                  <c:v>0.28000000000000003</c:v>
                </c:pt>
                <c:pt idx="106">
                  <c:v>0.28100000000000003</c:v>
                </c:pt>
                <c:pt idx="107">
                  <c:v>0.28100000000000003</c:v>
                </c:pt>
                <c:pt idx="108">
                  <c:v>0.28100000000000003</c:v>
                </c:pt>
                <c:pt idx="109">
                  <c:v>0.28599999999999998</c:v>
                </c:pt>
                <c:pt idx="110">
                  <c:v>0.28000000000000003</c:v>
                </c:pt>
                <c:pt idx="111">
                  <c:v>0.28100000000000003</c:v>
                </c:pt>
                <c:pt idx="112">
                  <c:v>0.28100000000000003</c:v>
                </c:pt>
                <c:pt idx="113">
                  <c:v>0.28100000000000003</c:v>
                </c:pt>
                <c:pt idx="114">
                  <c:v>0.28000000000000003</c:v>
                </c:pt>
                <c:pt idx="115">
                  <c:v>0.28000000000000003</c:v>
                </c:pt>
                <c:pt idx="116">
                  <c:v>0.28000000000000003</c:v>
                </c:pt>
                <c:pt idx="117">
                  <c:v>0.27400000000000002</c:v>
                </c:pt>
                <c:pt idx="118">
                  <c:v>0.28699999999999998</c:v>
                </c:pt>
                <c:pt idx="119">
                  <c:v>0.28000000000000003</c:v>
                </c:pt>
                <c:pt idx="120">
                  <c:v>0.28000000000000003</c:v>
                </c:pt>
                <c:pt idx="121">
                  <c:v>0.28599999999999998</c:v>
                </c:pt>
                <c:pt idx="122">
                  <c:v>0.28000000000000003</c:v>
                </c:pt>
                <c:pt idx="123">
                  <c:v>0.27900000000000003</c:v>
                </c:pt>
                <c:pt idx="124">
                  <c:v>0.28599999999999998</c:v>
                </c:pt>
                <c:pt idx="125">
                  <c:v>0.27400000000000002</c:v>
                </c:pt>
                <c:pt idx="126">
                  <c:v>0.28000000000000003</c:v>
                </c:pt>
                <c:pt idx="127">
                  <c:v>0.28000000000000003</c:v>
                </c:pt>
                <c:pt idx="128">
                  <c:v>0.27900000000000003</c:v>
                </c:pt>
                <c:pt idx="129">
                  <c:v>0.28599999999999998</c:v>
                </c:pt>
                <c:pt idx="130">
                  <c:v>0.28599999999999998</c:v>
                </c:pt>
                <c:pt idx="131">
                  <c:v>0.28000000000000003</c:v>
                </c:pt>
                <c:pt idx="132">
                  <c:v>0.28599999999999998</c:v>
                </c:pt>
                <c:pt idx="133">
                  <c:v>0.28000000000000003</c:v>
                </c:pt>
                <c:pt idx="134">
                  <c:v>0.28599999999999998</c:v>
                </c:pt>
                <c:pt idx="135">
                  <c:v>0.27400000000000002</c:v>
                </c:pt>
                <c:pt idx="136">
                  <c:v>0.28100000000000003</c:v>
                </c:pt>
                <c:pt idx="137">
                  <c:v>0.28000000000000003</c:v>
                </c:pt>
                <c:pt idx="138">
                  <c:v>0.28100000000000003</c:v>
                </c:pt>
                <c:pt idx="139">
                  <c:v>0.28000000000000003</c:v>
                </c:pt>
                <c:pt idx="140">
                  <c:v>0.27400000000000002</c:v>
                </c:pt>
                <c:pt idx="141">
                  <c:v>0.28000000000000003</c:v>
                </c:pt>
                <c:pt idx="142">
                  <c:v>0.28000000000000003</c:v>
                </c:pt>
                <c:pt idx="143">
                  <c:v>0.28000000000000003</c:v>
                </c:pt>
                <c:pt idx="144">
                  <c:v>0.27300000000000002</c:v>
                </c:pt>
                <c:pt idx="145">
                  <c:v>0.27600000000000002</c:v>
                </c:pt>
                <c:pt idx="146">
                  <c:v>0.28000000000000003</c:v>
                </c:pt>
                <c:pt idx="147">
                  <c:v>0.27400000000000002</c:v>
                </c:pt>
                <c:pt idx="148">
                  <c:v>0.28100000000000003</c:v>
                </c:pt>
                <c:pt idx="149">
                  <c:v>0.28000000000000003</c:v>
                </c:pt>
                <c:pt idx="150">
                  <c:v>0.27400000000000002</c:v>
                </c:pt>
                <c:pt idx="151">
                  <c:v>0.28000000000000003</c:v>
                </c:pt>
                <c:pt idx="152">
                  <c:v>0.27400000000000002</c:v>
                </c:pt>
                <c:pt idx="153">
                  <c:v>0.27400000000000002</c:v>
                </c:pt>
                <c:pt idx="154">
                  <c:v>0.28000000000000003</c:v>
                </c:pt>
                <c:pt idx="155">
                  <c:v>0.27900000000000003</c:v>
                </c:pt>
                <c:pt idx="156">
                  <c:v>0.28100000000000003</c:v>
                </c:pt>
                <c:pt idx="157">
                  <c:v>0.27500000000000002</c:v>
                </c:pt>
                <c:pt idx="158">
                  <c:v>0.28000000000000003</c:v>
                </c:pt>
                <c:pt idx="159">
                  <c:v>0.27400000000000002</c:v>
                </c:pt>
                <c:pt idx="160">
                  <c:v>0.27400000000000002</c:v>
                </c:pt>
                <c:pt idx="161">
                  <c:v>0.27400000000000002</c:v>
                </c:pt>
                <c:pt idx="162">
                  <c:v>0.27900000000000003</c:v>
                </c:pt>
                <c:pt idx="163">
                  <c:v>0.27400000000000002</c:v>
                </c:pt>
                <c:pt idx="164">
                  <c:v>0.27900000000000003</c:v>
                </c:pt>
                <c:pt idx="165">
                  <c:v>0.27900000000000003</c:v>
                </c:pt>
                <c:pt idx="166">
                  <c:v>0.28100000000000003</c:v>
                </c:pt>
                <c:pt idx="167">
                  <c:v>0.28000000000000003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53C-4890-A7CB-D6F78C2233A1}"/>
            </c:ext>
          </c:extLst>
        </c:ser>
        <c:ser>
          <c:idx val="0"/>
          <c:order val="1"/>
          <c:tx>
            <c:v>Clay &amp; Fine Silt %</c:v>
          </c:tx>
          <c:spPr>
            <a:ln w="28575" cap="rnd">
              <a:solidFill>
                <a:srgbClr val="0000FF"/>
              </a:solidFill>
              <a:round/>
            </a:ln>
            <a:effectLst/>
          </c:spPr>
          <c:marker>
            <c:symbol val="none"/>
          </c:marker>
          <c:cat>
            <c:numRef>
              <c:f>'WB and HB CFS and PSD'!$D$5:$D$172</c:f>
              <c:numCache>
                <c:formatCode>_-* #,##0_-;\-* #,##0_-;_-* "-"??_-;_-@_-</c:formatCode>
                <c:ptCount val="168"/>
                <c:pt idx="0">
                  <c:v>1000</c:v>
                </c:pt>
                <c:pt idx="1">
                  <c:v>2000</c:v>
                </c:pt>
                <c:pt idx="2">
                  <c:v>3000</c:v>
                </c:pt>
                <c:pt idx="3">
                  <c:v>4000</c:v>
                </c:pt>
                <c:pt idx="4">
                  <c:v>5000</c:v>
                </c:pt>
                <c:pt idx="5">
                  <c:v>6000</c:v>
                </c:pt>
                <c:pt idx="6">
                  <c:v>7000</c:v>
                </c:pt>
                <c:pt idx="7">
                  <c:v>8000</c:v>
                </c:pt>
                <c:pt idx="8">
                  <c:v>9000</c:v>
                </c:pt>
                <c:pt idx="9">
                  <c:v>10000</c:v>
                </c:pt>
                <c:pt idx="10">
                  <c:v>11000</c:v>
                </c:pt>
                <c:pt idx="11">
                  <c:v>12000</c:v>
                </c:pt>
                <c:pt idx="12">
                  <c:v>13000</c:v>
                </c:pt>
                <c:pt idx="13">
                  <c:v>14000</c:v>
                </c:pt>
                <c:pt idx="14">
                  <c:v>15000</c:v>
                </c:pt>
                <c:pt idx="15">
                  <c:v>16000</c:v>
                </c:pt>
                <c:pt idx="16">
                  <c:v>17000</c:v>
                </c:pt>
                <c:pt idx="17">
                  <c:v>18000</c:v>
                </c:pt>
                <c:pt idx="18">
                  <c:v>19000</c:v>
                </c:pt>
                <c:pt idx="19">
                  <c:v>20000</c:v>
                </c:pt>
                <c:pt idx="20">
                  <c:v>21000</c:v>
                </c:pt>
                <c:pt idx="21">
                  <c:v>22000</c:v>
                </c:pt>
                <c:pt idx="22">
                  <c:v>23000</c:v>
                </c:pt>
                <c:pt idx="23">
                  <c:v>24000</c:v>
                </c:pt>
                <c:pt idx="24">
                  <c:v>25000</c:v>
                </c:pt>
                <c:pt idx="25">
                  <c:v>26000</c:v>
                </c:pt>
                <c:pt idx="26">
                  <c:v>27000</c:v>
                </c:pt>
                <c:pt idx="27">
                  <c:v>28000</c:v>
                </c:pt>
                <c:pt idx="28">
                  <c:v>29000</c:v>
                </c:pt>
                <c:pt idx="29">
                  <c:v>30000</c:v>
                </c:pt>
                <c:pt idx="30">
                  <c:v>31000</c:v>
                </c:pt>
                <c:pt idx="31">
                  <c:v>32000</c:v>
                </c:pt>
                <c:pt idx="32">
                  <c:v>33000</c:v>
                </c:pt>
                <c:pt idx="33">
                  <c:v>34000</c:v>
                </c:pt>
                <c:pt idx="34">
                  <c:v>35000</c:v>
                </c:pt>
                <c:pt idx="35">
                  <c:v>36000</c:v>
                </c:pt>
                <c:pt idx="36">
                  <c:v>37000</c:v>
                </c:pt>
                <c:pt idx="37">
                  <c:v>38000</c:v>
                </c:pt>
                <c:pt idx="38">
                  <c:v>39000</c:v>
                </c:pt>
                <c:pt idx="39">
                  <c:v>40000</c:v>
                </c:pt>
                <c:pt idx="40">
                  <c:v>41000</c:v>
                </c:pt>
                <c:pt idx="41">
                  <c:v>42000</c:v>
                </c:pt>
                <c:pt idx="42">
                  <c:v>43000</c:v>
                </c:pt>
                <c:pt idx="43">
                  <c:v>44000</c:v>
                </c:pt>
                <c:pt idx="44">
                  <c:v>45000</c:v>
                </c:pt>
                <c:pt idx="45">
                  <c:v>46000</c:v>
                </c:pt>
                <c:pt idx="46">
                  <c:v>47000</c:v>
                </c:pt>
                <c:pt idx="47">
                  <c:v>48000</c:v>
                </c:pt>
                <c:pt idx="48">
                  <c:v>49000</c:v>
                </c:pt>
                <c:pt idx="49">
                  <c:v>50000</c:v>
                </c:pt>
                <c:pt idx="50">
                  <c:v>51000</c:v>
                </c:pt>
                <c:pt idx="51">
                  <c:v>52000</c:v>
                </c:pt>
                <c:pt idx="52">
                  <c:v>53000</c:v>
                </c:pt>
                <c:pt idx="53">
                  <c:v>54000</c:v>
                </c:pt>
                <c:pt idx="54">
                  <c:v>55000</c:v>
                </c:pt>
                <c:pt idx="55">
                  <c:v>56000</c:v>
                </c:pt>
                <c:pt idx="56">
                  <c:v>57000</c:v>
                </c:pt>
                <c:pt idx="57">
                  <c:v>58000</c:v>
                </c:pt>
                <c:pt idx="58">
                  <c:v>59000</c:v>
                </c:pt>
                <c:pt idx="59">
                  <c:v>60000</c:v>
                </c:pt>
                <c:pt idx="60">
                  <c:v>61000</c:v>
                </c:pt>
                <c:pt idx="61">
                  <c:v>62000</c:v>
                </c:pt>
                <c:pt idx="62">
                  <c:v>63000</c:v>
                </c:pt>
                <c:pt idx="63">
                  <c:v>64000</c:v>
                </c:pt>
                <c:pt idx="64">
                  <c:v>65000</c:v>
                </c:pt>
                <c:pt idx="65">
                  <c:v>66000</c:v>
                </c:pt>
                <c:pt idx="66">
                  <c:v>67000</c:v>
                </c:pt>
                <c:pt idx="67">
                  <c:v>68000</c:v>
                </c:pt>
                <c:pt idx="68">
                  <c:v>69000</c:v>
                </c:pt>
                <c:pt idx="69">
                  <c:v>70000</c:v>
                </c:pt>
                <c:pt idx="70">
                  <c:v>71000</c:v>
                </c:pt>
                <c:pt idx="71">
                  <c:v>72000</c:v>
                </c:pt>
                <c:pt idx="72">
                  <c:v>73000</c:v>
                </c:pt>
                <c:pt idx="73">
                  <c:v>74000</c:v>
                </c:pt>
                <c:pt idx="74">
                  <c:v>75000</c:v>
                </c:pt>
                <c:pt idx="75">
                  <c:v>76000</c:v>
                </c:pt>
                <c:pt idx="76">
                  <c:v>77000</c:v>
                </c:pt>
                <c:pt idx="77">
                  <c:v>78000</c:v>
                </c:pt>
                <c:pt idx="78">
                  <c:v>79000</c:v>
                </c:pt>
                <c:pt idx="79">
                  <c:v>80000</c:v>
                </c:pt>
                <c:pt idx="80">
                  <c:v>81000</c:v>
                </c:pt>
                <c:pt idx="81">
                  <c:v>82000</c:v>
                </c:pt>
                <c:pt idx="82">
                  <c:v>83000</c:v>
                </c:pt>
                <c:pt idx="83">
                  <c:v>84000</c:v>
                </c:pt>
                <c:pt idx="84">
                  <c:v>85000</c:v>
                </c:pt>
                <c:pt idx="85">
                  <c:v>86000</c:v>
                </c:pt>
                <c:pt idx="86">
                  <c:v>87000</c:v>
                </c:pt>
                <c:pt idx="87">
                  <c:v>88000</c:v>
                </c:pt>
                <c:pt idx="88">
                  <c:v>89000</c:v>
                </c:pt>
                <c:pt idx="89">
                  <c:v>90000</c:v>
                </c:pt>
                <c:pt idx="90">
                  <c:v>91000</c:v>
                </c:pt>
                <c:pt idx="91">
                  <c:v>92000</c:v>
                </c:pt>
                <c:pt idx="92">
                  <c:v>93000</c:v>
                </c:pt>
                <c:pt idx="93">
                  <c:v>94000</c:v>
                </c:pt>
                <c:pt idx="94">
                  <c:v>95000</c:v>
                </c:pt>
                <c:pt idx="95">
                  <c:v>96000</c:v>
                </c:pt>
                <c:pt idx="96">
                  <c:v>97000</c:v>
                </c:pt>
                <c:pt idx="97">
                  <c:v>98000</c:v>
                </c:pt>
                <c:pt idx="98">
                  <c:v>99000</c:v>
                </c:pt>
                <c:pt idx="99">
                  <c:v>100000</c:v>
                </c:pt>
                <c:pt idx="100">
                  <c:v>101000</c:v>
                </c:pt>
                <c:pt idx="101">
                  <c:v>102000</c:v>
                </c:pt>
                <c:pt idx="102">
                  <c:v>103000</c:v>
                </c:pt>
                <c:pt idx="103">
                  <c:v>104000</c:v>
                </c:pt>
                <c:pt idx="104">
                  <c:v>105000</c:v>
                </c:pt>
                <c:pt idx="105">
                  <c:v>106000</c:v>
                </c:pt>
                <c:pt idx="106">
                  <c:v>107000</c:v>
                </c:pt>
                <c:pt idx="107">
                  <c:v>108000</c:v>
                </c:pt>
                <c:pt idx="108">
                  <c:v>109000</c:v>
                </c:pt>
                <c:pt idx="109">
                  <c:v>110000</c:v>
                </c:pt>
                <c:pt idx="110">
                  <c:v>111000</c:v>
                </c:pt>
                <c:pt idx="111">
                  <c:v>112000</c:v>
                </c:pt>
                <c:pt idx="112">
                  <c:v>113000</c:v>
                </c:pt>
                <c:pt idx="113">
                  <c:v>114000</c:v>
                </c:pt>
                <c:pt idx="114">
                  <c:v>115000</c:v>
                </c:pt>
                <c:pt idx="115">
                  <c:v>116000</c:v>
                </c:pt>
                <c:pt idx="116">
                  <c:v>117000</c:v>
                </c:pt>
                <c:pt idx="117">
                  <c:v>118000</c:v>
                </c:pt>
                <c:pt idx="118">
                  <c:v>119000</c:v>
                </c:pt>
                <c:pt idx="119">
                  <c:v>120000</c:v>
                </c:pt>
                <c:pt idx="120">
                  <c:v>121000</c:v>
                </c:pt>
                <c:pt idx="121">
                  <c:v>122000</c:v>
                </c:pt>
                <c:pt idx="122">
                  <c:v>123000</c:v>
                </c:pt>
                <c:pt idx="123">
                  <c:v>124000</c:v>
                </c:pt>
                <c:pt idx="124">
                  <c:v>125000</c:v>
                </c:pt>
                <c:pt idx="125">
                  <c:v>126000</c:v>
                </c:pt>
                <c:pt idx="126">
                  <c:v>127000</c:v>
                </c:pt>
                <c:pt idx="127">
                  <c:v>128000</c:v>
                </c:pt>
                <c:pt idx="128">
                  <c:v>129000</c:v>
                </c:pt>
                <c:pt idx="129">
                  <c:v>130000</c:v>
                </c:pt>
                <c:pt idx="130">
                  <c:v>131000</c:v>
                </c:pt>
                <c:pt idx="131">
                  <c:v>132000</c:v>
                </c:pt>
                <c:pt idx="132">
                  <c:v>133000</c:v>
                </c:pt>
                <c:pt idx="133">
                  <c:v>134000</c:v>
                </c:pt>
                <c:pt idx="134">
                  <c:v>135000</c:v>
                </c:pt>
                <c:pt idx="135">
                  <c:v>136000</c:v>
                </c:pt>
                <c:pt idx="136">
                  <c:v>137000</c:v>
                </c:pt>
                <c:pt idx="137">
                  <c:v>138000</c:v>
                </c:pt>
                <c:pt idx="138">
                  <c:v>139000</c:v>
                </c:pt>
                <c:pt idx="139">
                  <c:v>140000</c:v>
                </c:pt>
                <c:pt idx="140">
                  <c:v>141000</c:v>
                </c:pt>
                <c:pt idx="141">
                  <c:v>142000</c:v>
                </c:pt>
                <c:pt idx="142">
                  <c:v>143000</c:v>
                </c:pt>
                <c:pt idx="143">
                  <c:v>144000</c:v>
                </c:pt>
                <c:pt idx="144">
                  <c:v>145000</c:v>
                </c:pt>
                <c:pt idx="145">
                  <c:v>146000</c:v>
                </c:pt>
                <c:pt idx="146">
                  <c:v>147000</c:v>
                </c:pt>
                <c:pt idx="147">
                  <c:v>148000</c:v>
                </c:pt>
                <c:pt idx="148">
                  <c:v>149000</c:v>
                </c:pt>
                <c:pt idx="149">
                  <c:v>150000</c:v>
                </c:pt>
                <c:pt idx="150">
                  <c:v>151000</c:v>
                </c:pt>
                <c:pt idx="151">
                  <c:v>152000</c:v>
                </c:pt>
                <c:pt idx="152">
                  <c:v>153000</c:v>
                </c:pt>
                <c:pt idx="153">
                  <c:v>154000</c:v>
                </c:pt>
                <c:pt idx="154">
                  <c:v>155000</c:v>
                </c:pt>
                <c:pt idx="155">
                  <c:v>156000</c:v>
                </c:pt>
                <c:pt idx="156">
                  <c:v>157000</c:v>
                </c:pt>
                <c:pt idx="157">
                  <c:v>158000</c:v>
                </c:pt>
                <c:pt idx="158">
                  <c:v>159000</c:v>
                </c:pt>
                <c:pt idx="159">
                  <c:v>160000</c:v>
                </c:pt>
                <c:pt idx="160">
                  <c:v>161000</c:v>
                </c:pt>
                <c:pt idx="161">
                  <c:v>162000</c:v>
                </c:pt>
                <c:pt idx="162">
                  <c:v>163000</c:v>
                </c:pt>
                <c:pt idx="163">
                  <c:v>164000</c:v>
                </c:pt>
                <c:pt idx="164">
                  <c:v>165000</c:v>
                </c:pt>
                <c:pt idx="165">
                  <c:v>166000</c:v>
                </c:pt>
                <c:pt idx="166">
                  <c:v>167000</c:v>
                </c:pt>
                <c:pt idx="167">
                  <c:v>168000</c:v>
                </c:pt>
              </c:numCache>
            </c:numRef>
          </c:cat>
          <c:val>
            <c:numRef>
              <c:f>'WB and HB CFS and PSD'!$H$5:$H$172</c:f>
              <c:numCache>
                <c:formatCode>0.00</c:formatCode>
                <c:ptCount val="168"/>
                <c:pt idx="0">
                  <c:v>0.42</c:v>
                </c:pt>
                <c:pt idx="1">
                  <c:v>0.41</c:v>
                </c:pt>
                <c:pt idx="2">
                  <c:v>0.38</c:v>
                </c:pt>
                <c:pt idx="3">
                  <c:v>0.43</c:v>
                </c:pt>
                <c:pt idx="4">
                  <c:v>0.39</c:v>
                </c:pt>
                <c:pt idx="5">
                  <c:v>0.4</c:v>
                </c:pt>
                <c:pt idx="6">
                  <c:v>0.44</c:v>
                </c:pt>
                <c:pt idx="7">
                  <c:v>0.36</c:v>
                </c:pt>
                <c:pt idx="8">
                  <c:v>0.39</c:v>
                </c:pt>
                <c:pt idx="9">
                  <c:v>0.38</c:v>
                </c:pt>
                <c:pt idx="10">
                  <c:v>0.41</c:v>
                </c:pt>
                <c:pt idx="11">
                  <c:v>0.42</c:v>
                </c:pt>
                <c:pt idx="12">
                  <c:v>0.38</c:v>
                </c:pt>
                <c:pt idx="13">
                  <c:v>0.39</c:v>
                </c:pt>
                <c:pt idx="14">
                  <c:v>0.42</c:v>
                </c:pt>
                <c:pt idx="15">
                  <c:v>0.39</c:v>
                </c:pt>
                <c:pt idx="16">
                  <c:v>0.41</c:v>
                </c:pt>
                <c:pt idx="17">
                  <c:v>0.38</c:v>
                </c:pt>
                <c:pt idx="18">
                  <c:v>0.4</c:v>
                </c:pt>
                <c:pt idx="19">
                  <c:v>0.43</c:v>
                </c:pt>
                <c:pt idx="20">
                  <c:v>0.42</c:v>
                </c:pt>
                <c:pt idx="21">
                  <c:v>0.38</c:v>
                </c:pt>
                <c:pt idx="22">
                  <c:v>0.43</c:v>
                </c:pt>
                <c:pt idx="23">
                  <c:v>0.38</c:v>
                </c:pt>
                <c:pt idx="24">
                  <c:v>0.39</c:v>
                </c:pt>
                <c:pt idx="25">
                  <c:v>0.38</c:v>
                </c:pt>
                <c:pt idx="26">
                  <c:v>0.36</c:v>
                </c:pt>
                <c:pt idx="27">
                  <c:v>0.42</c:v>
                </c:pt>
                <c:pt idx="28">
                  <c:v>0.41</c:v>
                </c:pt>
                <c:pt idx="29">
                  <c:v>0.33</c:v>
                </c:pt>
                <c:pt idx="30">
                  <c:v>0.41</c:v>
                </c:pt>
                <c:pt idx="31">
                  <c:v>0.42</c:v>
                </c:pt>
                <c:pt idx="32">
                  <c:v>0.37</c:v>
                </c:pt>
                <c:pt idx="33">
                  <c:v>0.39</c:v>
                </c:pt>
                <c:pt idx="34">
                  <c:v>0.44</c:v>
                </c:pt>
                <c:pt idx="35">
                  <c:v>0.38</c:v>
                </c:pt>
                <c:pt idx="36">
                  <c:v>0.37</c:v>
                </c:pt>
                <c:pt idx="37">
                  <c:v>0.39</c:v>
                </c:pt>
                <c:pt idx="38">
                  <c:v>0.35</c:v>
                </c:pt>
                <c:pt idx="39">
                  <c:v>0.42</c:v>
                </c:pt>
                <c:pt idx="40">
                  <c:v>0.39</c:v>
                </c:pt>
                <c:pt idx="41">
                  <c:v>0.37</c:v>
                </c:pt>
                <c:pt idx="42">
                  <c:v>0.42</c:v>
                </c:pt>
                <c:pt idx="43">
                  <c:v>0.47</c:v>
                </c:pt>
                <c:pt idx="44">
                  <c:v>0.42</c:v>
                </c:pt>
                <c:pt idx="45">
                  <c:v>0.38</c:v>
                </c:pt>
                <c:pt idx="46">
                  <c:v>0.43</c:v>
                </c:pt>
                <c:pt idx="47">
                  <c:v>0.38</c:v>
                </c:pt>
                <c:pt idx="48">
                  <c:v>0.44</c:v>
                </c:pt>
                <c:pt idx="49">
                  <c:v>0.42</c:v>
                </c:pt>
                <c:pt idx="50">
                  <c:v>0.41</c:v>
                </c:pt>
                <c:pt idx="51">
                  <c:v>0.4</c:v>
                </c:pt>
                <c:pt idx="52">
                  <c:v>0.38</c:v>
                </c:pt>
                <c:pt idx="53">
                  <c:v>0.39</c:v>
                </c:pt>
                <c:pt idx="54">
                  <c:v>0.42</c:v>
                </c:pt>
                <c:pt idx="55">
                  <c:v>0.4</c:v>
                </c:pt>
                <c:pt idx="56">
                  <c:v>0.42</c:v>
                </c:pt>
                <c:pt idx="57">
                  <c:v>0.38</c:v>
                </c:pt>
                <c:pt idx="58">
                  <c:v>0.39</c:v>
                </c:pt>
                <c:pt idx="59">
                  <c:v>0.42</c:v>
                </c:pt>
                <c:pt idx="60">
                  <c:v>0.41</c:v>
                </c:pt>
                <c:pt idx="61">
                  <c:v>0.4</c:v>
                </c:pt>
                <c:pt idx="62">
                  <c:v>0.37</c:v>
                </c:pt>
                <c:pt idx="63">
                  <c:v>0.43</c:v>
                </c:pt>
                <c:pt idx="64">
                  <c:v>0.38</c:v>
                </c:pt>
                <c:pt idx="65">
                  <c:v>0.36</c:v>
                </c:pt>
                <c:pt idx="66">
                  <c:v>0.37</c:v>
                </c:pt>
                <c:pt idx="67">
                  <c:v>0.44</c:v>
                </c:pt>
                <c:pt idx="68">
                  <c:v>0.43</c:v>
                </c:pt>
                <c:pt idx="69">
                  <c:v>0.38</c:v>
                </c:pt>
                <c:pt idx="70">
                  <c:v>0.42</c:v>
                </c:pt>
                <c:pt idx="71">
                  <c:v>0.41</c:v>
                </c:pt>
                <c:pt idx="72">
                  <c:v>0.38</c:v>
                </c:pt>
                <c:pt idx="73">
                  <c:v>0.38</c:v>
                </c:pt>
                <c:pt idx="74">
                  <c:v>0.41</c:v>
                </c:pt>
                <c:pt idx="75">
                  <c:v>0.41</c:v>
                </c:pt>
                <c:pt idx="76">
                  <c:v>0.42</c:v>
                </c:pt>
                <c:pt idx="77">
                  <c:v>0.4</c:v>
                </c:pt>
                <c:pt idx="78">
                  <c:v>0.43</c:v>
                </c:pt>
                <c:pt idx="79">
                  <c:v>0.41</c:v>
                </c:pt>
                <c:pt idx="80">
                  <c:v>0.42</c:v>
                </c:pt>
                <c:pt idx="81">
                  <c:v>0.42</c:v>
                </c:pt>
                <c:pt idx="82">
                  <c:v>0.41</c:v>
                </c:pt>
                <c:pt idx="83">
                  <c:v>0.37</c:v>
                </c:pt>
                <c:pt idx="84">
                  <c:v>0.38</c:v>
                </c:pt>
                <c:pt idx="85">
                  <c:v>0.37</c:v>
                </c:pt>
                <c:pt idx="86">
                  <c:v>0.42</c:v>
                </c:pt>
                <c:pt idx="87">
                  <c:v>0.42</c:v>
                </c:pt>
                <c:pt idx="88">
                  <c:v>0.43</c:v>
                </c:pt>
                <c:pt idx="89">
                  <c:v>0.38</c:v>
                </c:pt>
                <c:pt idx="90">
                  <c:v>0.41</c:v>
                </c:pt>
                <c:pt idx="91">
                  <c:v>0.39</c:v>
                </c:pt>
                <c:pt idx="92">
                  <c:v>0.41</c:v>
                </c:pt>
                <c:pt idx="93">
                  <c:v>0.43</c:v>
                </c:pt>
                <c:pt idx="94">
                  <c:v>0.41</c:v>
                </c:pt>
                <c:pt idx="95">
                  <c:v>0.38</c:v>
                </c:pt>
                <c:pt idx="96">
                  <c:v>0.41</c:v>
                </c:pt>
                <c:pt idx="97">
                  <c:v>0.41</c:v>
                </c:pt>
                <c:pt idx="98">
                  <c:v>0.37</c:v>
                </c:pt>
                <c:pt idx="99">
                  <c:v>0.4</c:v>
                </c:pt>
                <c:pt idx="100">
                  <c:v>0.37</c:v>
                </c:pt>
                <c:pt idx="101">
                  <c:v>0.38</c:v>
                </c:pt>
                <c:pt idx="102">
                  <c:v>0.36</c:v>
                </c:pt>
                <c:pt idx="103">
                  <c:v>0.43</c:v>
                </c:pt>
                <c:pt idx="104">
                  <c:v>0.38</c:v>
                </c:pt>
                <c:pt idx="105">
                  <c:v>0.43</c:v>
                </c:pt>
                <c:pt idx="106">
                  <c:v>0.38</c:v>
                </c:pt>
                <c:pt idx="107">
                  <c:v>0.41</c:v>
                </c:pt>
                <c:pt idx="108">
                  <c:v>0.38</c:v>
                </c:pt>
                <c:pt idx="109">
                  <c:v>0.41</c:v>
                </c:pt>
                <c:pt idx="110">
                  <c:v>0.38</c:v>
                </c:pt>
                <c:pt idx="111">
                  <c:v>0.38</c:v>
                </c:pt>
                <c:pt idx="112">
                  <c:v>0.38</c:v>
                </c:pt>
                <c:pt idx="113">
                  <c:v>0.4</c:v>
                </c:pt>
                <c:pt idx="114">
                  <c:v>0.43</c:v>
                </c:pt>
                <c:pt idx="115">
                  <c:v>0.4</c:v>
                </c:pt>
                <c:pt idx="116">
                  <c:v>0.38</c:v>
                </c:pt>
                <c:pt idx="117">
                  <c:v>0.41</c:v>
                </c:pt>
                <c:pt idx="118">
                  <c:v>0.38</c:v>
                </c:pt>
                <c:pt idx="119">
                  <c:v>0.41</c:v>
                </c:pt>
                <c:pt idx="120">
                  <c:v>0.37</c:v>
                </c:pt>
                <c:pt idx="121">
                  <c:v>0.38</c:v>
                </c:pt>
                <c:pt idx="122">
                  <c:v>0.38</c:v>
                </c:pt>
                <c:pt idx="123">
                  <c:v>0.42</c:v>
                </c:pt>
                <c:pt idx="124">
                  <c:v>0.4</c:v>
                </c:pt>
                <c:pt idx="125">
                  <c:v>0.41</c:v>
                </c:pt>
                <c:pt idx="126">
                  <c:v>0.37</c:v>
                </c:pt>
                <c:pt idx="127">
                  <c:v>0.44</c:v>
                </c:pt>
                <c:pt idx="128">
                  <c:v>0.42</c:v>
                </c:pt>
                <c:pt idx="129">
                  <c:v>0.42</c:v>
                </c:pt>
                <c:pt idx="130">
                  <c:v>0.41</c:v>
                </c:pt>
                <c:pt idx="131">
                  <c:v>0.4</c:v>
                </c:pt>
                <c:pt idx="132">
                  <c:v>0.42</c:v>
                </c:pt>
                <c:pt idx="133">
                  <c:v>0.38</c:v>
                </c:pt>
                <c:pt idx="134">
                  <c:v>0.39</c:v>
                </c:pt>
                <c:pt idx="135">
                  <c:v>0.42</c:v>
                </c:pt>
                <c:pt idx="136">
                  <c:v>0.43</c:v>
                </c:pt>
                <c:pt idx="137">
                  <c:v>0.39</c:v>
                </c:pt>
                <c:pt idx="138">
                  <c:v>0.41</c:v>
                </c:pt>
                <c:pt idx="139">
                  <c:v>0.4</c:v>
                </c:pt>
                <c:pt idx="140">
                  <c:v>0.4</c:v>
                </c:pt>
                <c:pt idx="141">
                  <c:v>0.38</c:v>
                </c:pt>
                <c:pt idx="142">
                  <c:v>0.42</c:v>
                </c:pt>
                <c:pt idx="143">
                  <c:v>0.37</c:v>
                </c:pt>
                <c:pt idx="144">
                  <c:v>0.39</c:v>
                </c:pt>
                <c:pt idx="145">
                  <c:v>0.4</c:v>
                </c:pt>
                <c:pt idx="146">
                  <c:v>0.38</c:v>
                </c:pt>
                <c:pt idx="147">
                  <c:v>0.42</c:v>
                </c:pt>
                <c:pt idx="148">
                  <c:v>0.38</c:v>
                </c:pt>
                <c:pt idx="149">
                  <c:v>0.41</c:v>
                </c:pt>
                <c:pt idx="150">
                  <c:v>0.37</c:v>
                </c:pt>
                <c:pt idx="151">
                  <c:v>0.41</c:v>
                </c:pt>
                <c:pt idx="152">
                  <c:v>0.42</c:v>
                </c:pt>
                <c:pt idx="153">
                  <c:v>0.43</c:v>
                </c:pt>
                <c:pt idx="154">
                  <c:v>0.41</c:v>
                </c:pt>
                <c:pt idx="155">
                  <c:v>0.43</c:v>
                </c:pt>
                <c:pt idx="156">
                  <c:v>0.38</c:v>
                </c:pt>
                <c:pt idx="157">
                  <c:v>0.42</c:v>
                </c:pt>
                <c:pt idx="158">
                  <c:v>0.41</c:v>
                </c:pt>
                <c:pt idx="159">
                  <c:v>0.41</c:v>
                </c:pt>
                <c:pt idx="160">
                  <c:v>0.42</c:v>
                </c:pt>
                <c:pt idx="161">
                  <c:v>0.43</c:v>
                </c:pt>
                <c:pt idx="162">
                  <c:v>0.42</c:v>
                </c:pt>
                <c:pt idx="163">
                  <c:v>0.38</c:v>
                </c:pt>
                <c:pt idx="164">
                  <c:v>0.41</c:v>
                </c:pt>
                <c:pt idx="165">
                  <c:v>0.41</c:v>
                </c:pt>
                <c:pt idx="166">
                  <c:v>0.41</c:v>
                </c:pt>
                <c:pt idx="167">
                  <c:v>0.38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3C-4890-A7CB-D6F78C2233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37364480"/>
        <c:axId val="937367360"/>
      </c:lineChart>
      <c:catAx>
        <c:axId val="937364480"/>
        <c:scaling>
          <c:orientation val="minMax"/>
        </c:scaling>
        <c:delete val="0"/>
        <c:axPos val="b"/>
        <c:numFmt formatCode="#,##0_ ;\-#,##0\ 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37367360"/>
        <c:crosses val="autoZero"/>
        <c:auto val="1"/>
        <c:lblAlgn val="ctr"/>
        <c:lblOffset val="100"/>
        <c:noMultiLvlLbl val="0"/>
      </c:catAx>
      <c:valAx>
        <c:axId val="937367360"/>
        <c:scaling>
          <c:orientation val="minMax"/>
          <c:min val="0.2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dash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8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800" b="1">
                    <a:solidFill>
                      <a:srgbClr val="FF0000"/>
                    </a:solidFill>
                  </a:rPr>
                  <a:t>PSD</a:t>
                </a:r>
                <a:r>
                  <a:rPr lang="en-US" sz="1800" b="1" baseline="0">
                    <a:solidFill>
                      <a:srgbClr val="FF0000"/>
                    </a:solidFill>
                  </a:rPr>
                  <a:t> (mm) </a:t>
                </a:r>
                <a:r>
                  <a:rPr lang="en-US" sz="1800" b="1" baseline="0">
                    <a:solidFill>
                      <a:schemeClr val="tx1"/>
                    </a:solidFill>
                  </a:rPr>
                  <a:t>and</a:t>
                </a:r>
                <a:r>
                  <a:rPr lang="en-US" sz="1800" b="1" baseline="0">
                    <a:solidFill>
                      <a:srgbClr val="FF0000"/>
                    </a:solidFill>
                  </a:rPr>
                  <a:t> </a:t>
                </a:r>
                <a:r>
                  <a:rPr lang="en-US" sz="1800" b="1" baseline="0">
                    <a:solidFill>
                      <a:srgbClr val="0000FF"/>
                    </a:solidFill>
                  </a:rPr>
                  <a:t>Clay &amp; Fine Silt (%)</a:t>
                </a:r>
                <a:endParaRPr lang="en-US" sz="1800" b="1">
                  <a:solidFill>
                    <a:srgbClr val="0000FF"/>
                  </a:solidFill>
                </a:endParaRPr>
              </a:p>
            </c:rich>
          </c:tx>
          <c:layout>
            <c:manualLayout>
              <c:xMode val="edge"/>
              <c:yMode val="edge"/>
              <c:x val="1.173594086841573E-2"/>
              <c:y val="0.226387663010045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8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0" sourceLinked="1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373644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7321896412533111"/>
          <c:y val="0.52368636733571006"/>
          <c:w val="0.23573173533558958"/>
          <c:h val="6.823973987169347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AU" b="1"/>
              <a:t>WO20 Autumn 2025</a:t>
            </a:r>
          </a:p>
          <a:p>
            <a:pPr>
              <a:defRPr/>
            </a:pPr>
            <a:r>
              <a:rPr lang="en-AU" b="1"/>
              <a:t>Quarry Beach Sand Test </a:t>
            </a:r>
            <a:r>
              <a:rPr lang="en-AU" b="1" baseline="0"/>
              <a:t>Results - HEIDELBERG</a:t>
            </a:r>
            <a:endParaRPr lang="en-AU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439981924802883E-2"/>
          <c:y val="0.10954676234253029"/>
          <c:w val="0.84874578485086405"/>
          <c:h val="0.76126725941888884"/>
        </c:manualLayout>
      </c:layout>
      <c:lineChart>
        <c:grouping val="standard"/>
        <c:varyColors val="0"/>
        <c:ser>
          <c:idx val="1"/>
          <c:order val="0"/>
          <c:tx>
            <c:v>D50 Particle Size Distribution (mm)</c:v>
          </c:tx>
          <c:spPr>
            <a:ln w="158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'WB and HB CFS and PSD'!$D$222:$D$259</c:f>
              <c:numCache>
                <c:formatCode>_-* #,##0_-;\-* #,##0_-;_-* "-"??_-;_-@_-</c:formatCode>
                <c:ptCount val="38"/>
                <c:pt idx="0">
                  <c:v>1000</c:v>
                </c:pt>
                <c:pt idx="1">
                  <c:v>2000</c:v>
                </c:pt>
                <c:pt idx="2">
                  <c:v>3000</c:v>
                </c:pt>
                <c:pt idx="3">
                  <c:v>4000</c:v>
                </c:pt>
                <c:pt idx="4">
                  <c:v>5000</c:v>
                </c:pt>
                <c:pt idx="5">
                  <c:v>6000</c:v>
                </c:pt>
                <c:pt idx="6">
                  <c:v>7000</c:v>
                </c:pt>
                <c:pt idx="7">
                  <c:v>8000</c:v>
                </c:pt>
                <c:pt idx="8">
                  <c:v>9000</c:v>
                </c:pt>
                <c:pt idx="9">
                  <c:v>10000</c:v>
                </c:pt>
                <c:pt idx="10">
                  <c:v>11000</c:v>
                </c:pt>
                <c:pt idx="11">
                  <c:v>12000</c:v>
                </c:pt>
                <c:pt idx="12">
                  <c:v>13000</c:v>
                </c:pt>
                <c:pt idx="13">
                  <c:v>14000</c:v>
                </c:pt>
                <c:pt idx="14">
                  <c:v>15000</c:v>
                </c:pt>
                <c:pt idx="15">
                  <c:v>16000</c:v>
                </c:pt>
                <c:pt idx="16">
                  <c:v>17000</c:v>
                </c:pt>
                <c:pt idx="17">
                  <c:v>18000</c:v>
                </c:pt>
                <c:pt idx="18">
                  <c:v>19000</c:v>
                </c:pt>
                <c:pt idx="19">
                  <c:v>20000</c:v>
                </c:pt>
                <c:pt idx="20">
                  <c:v>21000</c:v>
                </c:pt>
                <c:pt idx="21">
                  <c:v>22000</c:v>
                </c:pt>
                <c:pt idx="22">
                  <c:v>23000</c:v>
                </c:pt>
                <c:pt idx="23">
                  <c:v>24000</c:v>
                </c:pt>
                <c:pt idx="24">
                  <c:v>25000</c:v>
                </c:pt>
                <c:pt idx="25">
                  <c:v>26000</c:v>
                </c:pt>
                <c:pt idx="26">
                  <c:v>27000</c:v>
                </c:pt>
                <c:pt idx="27">
                  <c:v>28000</c:v>
                </c:pt>
                <c:pt idx="28">
                  <c:v>29000</c:v>
                </c:pt>
                <c:pt idx="29">
                  <c:v>30000</c:v>
                </c:pt>
                <c:pt idx="30">
                  <c:v>31000</c:v>
                </c:pt>
                <c:pt idx="31">
                  <c:v>32000</c:v>
                </c:pt>
                <c:pt idx="32">
                  <c:v>33000</c:v>
                </c:pt>
                <c:pt idx="33">
                  <c:v>34000</c:v>
                </c:pt>
                <c:pt idx="34">
                  <c:v>35000</c:v>
                </c:pt>
                <c:pt idx="35">
                  <c:v>36000</c:v>
                </c:pt>
                <c:pt idx="36">
                  <c:v>37000</c:v>
                </c:pt>
                <c:pt idx="37">
                  <c:v>38000</c:v>
                </c:pt>
              </c:numCache>
            </c:numRef>
          </c:cat>
          <c:val>
            <c:numRef>
              <c:f>'WB and HB CFS and PSD'!$K$222:$K$259</c:f>
              <c:numCache>
                <c:formatCode>0.0000</c:formatCode>
                <c:ptCount val="38"/>
                <c:pt idx="0">
                  <c:v>0.22409999999999999</c:v>
                </c:pt>
                <c:pt idx="1">
                  <c:v>0.221</c:v>
                </c:pt>
                <c:pt idx="2">
                  <c:v>0.22939999999999999</c:v>
                </c:pt>
                <c:pt idx="3">
                  <c:v>0.22489999999999999</c:v>
                </c:pt>
                <c:pt idx="4">
                  <c:v>0.2419</c:v>
                </c:pt>
                <c:pt idx="5">
                  <c:v>0.23039999999999999</c:v>
                </c:pt>
                <c:pt idx="6">
                  <c:v>0.23039999999999999</c:v>
                </c:pt>
                <c:pt idx="7">
                  <c:v>0.24859999999999999</c:v>
                </c:pt>
                <c:pt idx="8">
                  <c:v>0.25469999999999998</c:v>
                </c:pt>
                <c:pt idx="9">
                  <c:v>0.2515</c:v>
                </c:pt>
                <c:pt idx="10">
                  <c:v>0.2457</c:v>
                </c:pt>
                <c:pt idx="11">
                  <c:v>0.2641</c:v>
                </c:pt>
                <c:pt idx="12">
                  <c:v>0.26119999999999999</c:v>
                </c:pt>
                <c:pt idx="13">
                  <c:v>0.27</c:v>
                </c:pt>
                <c:pt idx="14">
                  <c:v>0.27779999999999999</c:v>
                </c:pt>
                <c:pt idx="15">
                  <c:v>0.27289999999999998</c:v>
                </c:pt>
                <c:pt idx="16">
                  <c:v>0.26590000000000003</c:v>
                </c:pt>
                <c:pt idx="17">
                  <c:v>0.28549999999999998</c:v>
                </c:pt>
                <c:pt idx="18">
                  <c:v>0.29509999999999997</c:v>
                </c:pt>
                <c:pt idx="19">
                  <c:v>0.27729999999999999</c:v>
                </c:pt>
                <c:pt idx="20">
                  <c:v>0.3</c:v>
                </c:pt>
                <c:pt idx="21">
                  <c:v>0.31530000000000002</c:v>
                </c:pt>
                <c:pt idx="22">
                  <c:v>0.31180000000000002</c:v>
                </c:pt>
                <c:pt idx="23">
                  <c:v>0.25490000000000002</c:v>
                </c:pt>
                <c:pt idx="24">
                  <c:v>0.29520000000000002</c:v>
                </c:pt>
                <c:pt idx="25">
                  <c:v>0.25230000000000002</c:v>
                </c:pt>
                <c:pt idx="26">
                  <c:v>0.29530000000000001</c:v>
                </c:pt>
                <c:pt idx="27">
                  <c:v>0.2576</c:v>
                </c:pt>
                <c:pt idx="28">
                  <c:v>0.2576</c:v>
                </c:pt>
                <c:pt idx="29">
                  <c:v>0.3</c:v>
                </c:pt>
                <c:pt idx="30">
                  <c:v>0.29480000000000001</c:v>
                </c:pt>
                <c:pt idx="31">
                  <c:v>0.29509999999999997</c:v>
                </c:pt>
                <c:pt idx="32">
                  <c:v>0.35289999999999999</c:v>
                </c:pt>
                <c:pt idx="33">
                  <c:v>0.40279999999999999</c:v>
                </c:pt>
                <c:pt idx="34">
                  <c:v>0.3</c:v>
                </c:pt>
                <c:pt idx="35">
                  <c:v>0.29470000000000002</c:v>
                </c:pt>
                <c:pt idx="36">
                  <c:v>0.42499999999999999</c:v>
                </c:pt>
                <c:pt idx="37">
                  <c:v>0.2475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FB-4C48-8EFD-528949127135}"/>
            </c:ext>
          </c:extLst>
        </c:ser>
        <c:ser>
          <c:idx val="0"/>
          <c:order val="1"/>
          <c:tx>
            <c:v>Clay &amp; Fine Silt %</c:v>
          </c:tx>
          <c:spPr>
            <a:ln w="28575" cap="rnd">
              <a:solidFill>
                <a:srgbClr val="0000FF"/>
              </a:solidFill>
              <a:round/>
            </a:ln>
            <a:effectLst/>
          </c:spPr>
          <c:marker>
            <c:symbol val="none"/>
          </c:marker>
          <c:cat>
            <c:numRef>
              <c:f>'WB and HB CFS and PSD'!$D$222:$D$259</c:f>
              <c:numCache>
                <c:formatCode>_-* #,##0_-;\-* #,##0_-;_-* "-"??_-;_-@_-</c:formatCode>
                <c:ptCount val="38"/>
                <c:pt idx="0">
                  <c:v>1000</c:v>
                </c:pt>
                <c:pt idx="1">
                  <c:v>2000</c:v>
                </c:pt>
                <c:pt idx="2">
                  <c:v>3000</c:v>
                </c:pt>
                <c:pt idx="3">
                  <c:v>4000</c:v>
                </c:pt>
                <c:pt idx="4">
                  <c:v>5000</c:v>
                </c:pt>
                <c:pt idx="5">
                  <c:v>6000</c:v>
                </c:pt>
                <c:pt idx="6">
                  <c:v>7000</c:v>
                </c:pt>
                <c:pt idx="7">
                  <c:v>8000</c:v>
                </c:pt>
                <c:pt idx="8">
                  <c:v>9000</c:v>
                </c:pt>
                <c:pt idx="9">
                  <c:v>10000</c:v>
                </c:pt>
                <c:pt idx="10">
                  <c:v>11000</c:v>
                </c:pt>
                <c:pt idx="11">
                  <c:v>12000</c:v>
                </c:pt>
                <c:pt idx="12">
                  <c:v>13000</c:v>
                </c:pt>
                <c:pt idx="13">
                  <c:v>14000</c:v>
                </c:pt>
                <c:pt idx="14">
                  <c:v>15000</c:v>
                </c:pt>
                <c:pt idx="15">
                  <c:v>16000</c:v>
                </c:pt>
                <c:pt idx="16">
                  <c:v>17000</c:v>
                </c:pt>
                <c:pt idx="17">
                  <c:v>18000</c:v>
                </c:pt>
                <c:pt idx="18">
                  <c:v>19000</c:v>
                </c:pt>
                <c:pt idx="19">
                  <c:v>20000</c:v>
                </c:pt>
                <c:pt idx="20">
                  <c:v>21000</c:v>
                </c:pt>
                <c:pt idx="21">
                  <c:v>22000</c:v>
                </c:pt>
                <c:pt idx="22">
                  <c:v>23000</c:v>
                </c:pt>
                <c:pt idx="23">
                  <c:v>24000</c:v>
                </c:pt>
                <c:pt idx="24">
                  <c:v>25000</c:v>
                </c:pt>
                <c:pt idx="25">
                  <c:v>26000</c:v>
                </c:pt>
                <c:pt idx="26">
                  <c:v>27000</c:v>
                </c:pt>
                <c:pt idx="27">
                  <c:v>28000</c:v>
                </c:pt>
                <c:pt idx="28">
                  <c:v>29000</c:v>
                </c:pt>
                <c:pt idx="29">
                  <c:v>30000</c:v>
                </c:pt>
                <c:pt idx="30">
                  <c:v>31000</c:v>
                </c:pt>
                <c:pt idx="31">
                  <c:v>32000</c:v>
                </c:pt>
                <c:pt idx="32">
                  <c:v>33000</c:v>
                </c:pt>
                <c:pt idx="33">
                  <c:v>34000</c:v>
                </c:pt>
                <c:pt idx="34">
                  <c:v>35000</c:v>
                </c:pt>
                <c:pt idx="35">
                  <c:v>36000</c:v>
                </c:pt>
                <c:pt idx="36">
                  <c:v>37000</c:v>
                </c:pt>
                <c:pt idx="37">
                  <c:v>38000</c:v>
                </c:pt>
              </c:numCache>
            </c:numRef>
          </c:cat>
          <c:val>
            <c:numRef>
              <c:f>'WB and HB CFS and PSD'!$H$222:$H$259</c:f>
              <c:numCache>
                <c:formatCode>0.00</c:formatCode>
                <c:ptCount val="3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0.43</c:v>
                </c:pt>
                <c:pt idx="17">
                  <c:v>0.45</c:v>
                </c:pt>
                <c:pt idx="18">
                  <c:v>0.39</c:v>
                </c:pt>
                <c:pt idx="19">
                  <c:v>0.41</c:v>
                </c:pt>
                <c:pt idx="20">
                  <c:v>0.42</c:v>
                </c:pt>
                <c:pt idx="21">
                  <c:v>0.4</c:v>
                </c:pt>
                <c:pt idx="22">
                  <c:v>0.41</c:v>
                </c:pt>
                <c:pt idx="23">
                  <c:v>0.43</c:v>
                </c:pt>
                <c:pt idx="24">
                  <c:v>0.46</c:v>
                </c:pt>
                <c:pt idx="25">
                  <c:v>0.4</c:v>
                </c:pt>
                <c:pt idx="26">
                  <c:v>0.41</c:v>
                </c:pt>
                <c:pt idx="27">
                  <c:v>0.43</c:v>
                </c:pt>
                <c:pt idx="28">
                  <c:v>0.45</c:v>
                </c:pt>
                <c:pt idx="29">
                  <c:v>0.4</c:v>
                </c:pt>
                <c:pt idx="30">
                  <c:v>0.41</c:v>
                </c:pt>
                <c:pt idx="31">
                  <c:v>0.4</c:v>
                </c:pt>
                <c:pt idx="32">
                  <c:v>0.42</c:v>
                </c:pt>
                <c:pt idx="33">
                  <c:v>0.4</c:v>
                </c:pt>
                <c:pt idx="34">
                  <c:v>0.42</c:v>
                </c:pt>
                <c:pt idx="35">
                  <c:v>0.41</c:v>
                </c:pt>
                <c:pt idx="36">
                  <c:v>0.39</c:v>
                </c:pt>
                <c:pt idx="37">
                  <c:v>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FB-4C48-8EFD-5289491271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37364480"/>
        <c:axId val="937367360"/>
      </c:lineChart>
      <c:catAx>
        <c:axId val="937364480"/>
        <c:scaling>
          <c:orientation val="minMax"/>
        </c:scaling>
        <c:delete val="0"/>
        <c:axPos val="b"/>
        <c:numFmt formatCode="#,##0_ ;\-#,##0\ 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37367360"/>
        <c:crosses val="autoZero"/>
        <c:auto val="1"/>
        <c:lblAlgn val="ctr"/>
        <c:lblOffset val="100"/>
        <c:noMultiLvlLbl val="0"/>
      </c:catAx>
      <c:valAx>
        <c:axId val="937367360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dash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8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800" b="1">
                    <a:solidFill>
                      <a:srgbClr val="FF0000"/>
                    </a:solidFill>
                  </a:rPr>
                  <a:t>PSD</a:t>
                </a:r>
                <a:r>
                  <a:rPr lang="en-US" sz="1800" b="1" baseline="0">
                    <a:solidFill>
                      <a:srgbClr val="FF0000"/>
                    </a:solidFill>
                  </a:rPr>
                  <a:t> (mm) </a:t>
                </a:r>
                <a:r>
                  <a:rPr lang="en-US" sz="1800" b="1" baseline="0">
                    <a:solidFill>
                      <a:sysClr val="windowText" lastClr="000000"/>
                    </a:solidFill>
                  </a:rPr>
                  <a:t>and</a:t>
                </a:r>
                <a:r>
                  <a:rPr lang="en-US" sz="1800" b="1" baseline="0">
                    <a:solidFill>
                      <a:srgbClr val="FF0000"/>
                    </a:solidFill>
                  </a:rPr>
                  <a:t> </a:t>
                </a:r>
                <a:r>
                  <a:rPr lang="en-US" sz="1800" b="1" baseline="0">
                    <a:solidFill>
                      <a:srgbClr val="0000FF"/>
                    </a:solidFill>
                  </a:rPr>
                  <a:t>Clay &amp; Fine Silt (%)</a:t>
                </a:r>
                <a:endParaRPr lang="en-US" sz="1800" b="1">
                  <a:solidFill>
                    <a:srgbClr val="0000FF"/>
                  </a:solidFill>
                </a:endParaRPr>
              </a:p>
            </c:rich>
          </c:tx>
          <c:layout>
            <c:manualLayout>
              <c:xMode val="edge"/>
              <c:yMode val="edge"/>
              <c:x val="8.8019556513117981E-3"/>
              <c:y val="0.2344752792774892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8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00" sourceLinked="1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373644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7321896412533111"/>
          <c:y val="0.57423396900723567"/>
          <c:w val="0.23573173533558958"/>
          <c:h val="6.823973987169347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AU" b="1"/>
              <a:t>WO20</a:t>
            </a:r>
            <a:r>
              <a:rPr lang="en-AU" b="1" baseline="0"/>
              <a:t> </a:t>
            </a:r>
            <a:r>
              <a:rPr lang="en-AU" b="1"/>
              <a:t>Autumn 2025</a:t>
            </a:r>
          </a:p>
          <a:p>
            <a:pPr>
              <a:defRPr/>
            </a:pPr>
            <a:r>
              <a:rPr lang="en-AU" b="1"/>
              <a:t>Quarry Beach Sand Test </a:t>
            </a:r>
            <a:r>
              <a:rPr lang="en-AU" b="1" baseline="0"/>
              <a:t>Results - Moisture Content</a:t>
            </a:r>
            <a:endParaRPr lang="en-AU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439981924802883E-2"/>
          <c:y val="0.10954676234253029"/>
          <c:w val="0.84874578485086405"/>
          <c:h val="0.76126725941888884"/>
        </c:manualLayout>
      </c:layout>
      <c:lineChart>
        <c:grouping val="standard"/>
        <c:varyColors val="0"/>
        <c:ser>
          <c:idx val="0"/>
          <c:order val="0"/>
          <c:tx>
            <c:v>Moisture Content %</c:v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0000FF"/>
              </a:solidFill>
              <a:ln w="9525">
                <a:solidFill>
                  <a:srgbClr val="0000FF"/>
                </a:solidFill>
              </a:ln>
              <a:effectLst/>
            </c:spPr>
          </c:marker>
          <c:cat>
            <c:strRef>
              <c:f>'WB and HB Moisture'!$A$5:$A$80</c:f>
              <c:strCache>
                <c:ptCount val="76"/>
                <c:pt idx="0">
                  <c:v>24/02/2025</c:v>
                </c:pt>
                <c:pt idx="1">
                  <c:v>25/02/2025</c:v>
                </c:pt>
                <c:pt idx="2">
                  <c:v>26/02/2025</c:v>
                </c:pt>
                <c:pt idx="3">
                  <c:v>27/02/2025</c:v>
                </c:pt>
                <c:pt idx="4">
                  <c:v>28/02/2025</c:v>
                </c:pt>
                <c:pt idx="5">
                  <c:v>3/03/2025</c:v>
                </c:pt>
                <c:pt idx="6">
                  <c:v>4/03/2025</c:v>
                </c:pt>
                <c:pt idx="7">
                  <c:v>5/03/2025</c:v>
                </c:pt>
                <c:pt idx="8">
                  <c:v>6/03/2025</c:v>
                </c:pt>
                <c:pt idx="9">
                  <c:v>7/03/2025</c:v>
                </c:pt>
                <c:pt idx="10">
                  <c:v>10/03/2025</c:v>
                </c:pt>
                <c:pt idx="11">
                  <c:v>11/03/2025</c:v>
                </c:pt>
                <c:pt idx="12">
                  <c:v>12/03/2025</c:v>
                </c:pt>
                <c:pt idx="13">
                  <c:v>13/03/2025</c:v>
                </c:pt>
                <c:pt idx="14">
                  <c:v>14/03/2025</c:v>
                </c:pt>
                <c:pt idx="15">
                  <c:v>17/03/2025</c:v>
                </c:pt>
                <c:pt idx="16">
                  <c:v>18/03/2025</c:v>
                </c:pt>
                <c:pt idx="17">
                  <c:v>19/03/2025</c:v>
                </c:pt>
                <c:pt idx="18">
                  <c:v>20/03/2025</c:v>
                </c:pt>
                <c:pt idx="19">
                  <c:v>21/03/2025</c:v>
                </c:pt>
                <c:pt idx="20">
                  <c:v>24/03/2025</c:v>
                </c:pt>
                <c:pt idx="21">
                  <c:v>25/03/2025</c:v>
                </c:pt>
                <c:pt idx="22">
                  <c:v>26/03/2025</c:v>
                </c:pt>
                <c:pt idx="23">
                  <c:v>27/03/2025</c:v>
                </c:pt>
                <c:pt idx="24">
                  <c:v>28/03/2025</c:v>
                </c:pt>
                <c:pt idx="25">
                  <c:v>31/03/2025</c:v>
                </c:pt>
                <c:pt idx="26">
                  <c:v>1/04/2025</c:v>
                </c:pt>
                <c:pt idx="27">
                  <c:v>2/04/2025</c:v>
                </c:pt>
                <c:pt idx="28">
                  <c:v>3/04/2025</c:v>
                </c:pt>
                <c:pt idx="29">
                  <c:v>4/04/2025</c:v>
                </c:pt>
                <c:pt idx="30">
                  <c:v>7/04/2025</c:v>
                </c:pt>
                <c:pt idx="31">
                  <c:v>8/04/2025</c:v>
                </c:pt>
                <c:pt idx="32">
                  <c:v>9/04/2025</c:v>
                </c:pt>
                <c:pt idx="33">
                  <c:v>10/04/2025</c:v>
                </c:pt>
                <c:pt idx="34">
                  <c:v>11/04/2025</c:v>
                </c:pt>
                <c:pt idx="35">
                  <c:v>SCHOOL HOLIDAYS</c:v>
                </c:pt>
                <c:pt idx="36">
                  <c:v>28/04/2025</c:v>
                </c:pt>
                <c:pt idx="37">
                  <c:v>29/04/2025</c:v>
                </c:pt>
                <c:pt idx="38">
                  <c:v>30/04/2025</c:v>
                </c:pt>
                <c:pt idx="39">
                  <c:v>1/05/2025</c:v>
                </c:pt>
                <c:pt idx="40">
                  <c:v>2/05/2025</c:v>
                </c:pt>
                <c:pt idx="41">
                  <c:v>5/05/2025</c:v>
                </c:pt>
                <c:pt idx="42">
                  <c:v>6/05/2025</c:v>
                </c:pt>
                <c:pt idx="43">
                  <c:v>7/05/2025</c:v>
                </c:pt>
                <c:pt idx="44">
                  <c:v>8/05/2025</c:v>
                </c:pt>
                <c:pt idx="45">
                  <c:v>9/05/2025</c:v>
                </c:pt>
                <c:pt idx="46">
                  <c:v>12/05/2025</c:v>
                </c:pt>
                <c:pt idx="47">
                  <c:v>13/05/2025</c:v>
                </c:pt>
                <c:pt idx="48">
                  <c:v>14/05/2025</c:v>
                </c:pt>
                <c:pt idx="49">
                  <c:v>15/05/2025</c:v>
                </c:pt>
                <c:pt idx="50">
                  <c:v>16/05/2025</c:v>
                </c:pt>
                <c:pt idx="51">
                  <c:v>19/05/2025</c:v>
                </c:pt>
                <c:pt idx="52">
                  <c:v>20/05/2025</c:v>
                </c:pt>
                <c:pt idx="53">
                  <c:v>21/05/2025</c:v>
                </c:pt>
                <c:pt idx="54">
                  <c:v>22/05/2025</c:v>
                </c:pt>
                <c:pt idx="55">
                  <c:v>23/05/2025</c:v>
                </c:pt>
                <c:pt idx="56">
                  <c:v>26/05/2025</c:v>
                </c:pt>
                <c:pt idx="57">
                  <c:v>27/05/2025</c:v>
                </c:pt>
                <c:pt idx="58">
                  <c:v>28/05/2025</c:v>
                </c:pt>
                <c:pt idx="59">
                  <c:v>29/05/2025</c:v>
                </c:pt>
                <c:pt idx="60">
                  <c:v>30/05/2025</c:v>
                </c:pt>
                <c:pt idx="61">
                  <c:v>2/06/2025</c:v>
                </c:pt>
                <c:pt idx="62">
                  <c:v>3/06/2025</c:v>
                </c:pt>
                <c:pt idx="63">
                  <c:v>4/06/2025</c:v>
                </c:pt>
                <c:pt idx="64">
                  <c:v>5/06/2025</c:v>
                </c:pt>
                <c:pt idx="65">
                  <c:v>6/06/2025</c:v>
                </c:pt>
                <c:pt idx="66">
                  <c:v>9/06/2025</c:v>
                </c:pt>
                <c:pt idx="67">
                  <c:v>10/06/2025</c:v>
                </c:pt>
                <c:pt idx="68">
                  <c:v>11/06/2025</c:v>
                </c:pt>
                <c:pt idx="69">
                  <c:v>12/06/2025</c:v>
                </c:pt>
                <c:pt idx="70">
                  <c:v>13/06/2025</c:v>
                </c:pt>
                <c:pt idx="71">
                  <c:v>16/06/2025</c:v>
                </c:pt>
                <c:pt idx="72">
                  <c:v>17/06/2025</c:v>
                </c:pt>
                <c:pt idx="73">
                  <c:v>18/06/2025</c:v>
                </c:pt>
                <c:pt idx="74">
                  <c:v>19/06/2025</c:v>
                </c:pt>
                <c:pt idx="75">
                  <c:v>20/06/2025</c:v>
                </c:pt>
              </c:strCache>
            </c:strRef>
          </c:cat>
          <c:val>
            <c:numRef>
              <c:f>'WB and HB Moisture'!$B$5:$B$80</c:f>
              <c:numCache>
                <c:formatCode>0.0</c:formatCode>
                <c:ptCount val="76"/>
                <c:pt idx="0">
                  <c:v>2.7</c:v>
                </c:pt>
                <c:pt idx="1">
                  <c:v>2.4</c:v>
                </c:pt>
                <c:pt idx="2">
                  <c:v>2.5</c:v>
                </c:pt>
                <c:pt idx="3">
                  <c:v>2.2000000000000002</c:v>
                </c:pt>
                <c:pt idx="4">
                  <c:v>2.4</c:v>
                </c:pt>
                <c:pt idx="5">
                  <c:v>2.7</c:v>
                </c:pt>
                <c:pt idx="6">
                  <c:v>2.2000000000000002</c:v>
                </c:pt>
                <c:pt idx="7">
                  <c:v>2.2999999999999998</c:v>
                </c:pt>
                <c:pt idx="8">
                  <c:v>2.2999999999999998</c:v>
                </c:pt>
                <c:pt idx="9">
                  <c:v>2.6</c:v>
                </c:pt>
                <c:pt idx="10" formatCode="0.00">
                  <c:v>0</c:v>
                </c:pt>
                <c:pt idx="11">
                  <c:v>2.4</c:v>
                </c:pt>
                <c:pt idx="12">
                  <c:v>2.2000000000000002</c:v>
                </c:pt>
                <c:pt idx="13">
                  <c:v>2.6</c:v>
                </c:pt>
                <c:pt idx="14">
                  <c:v>2.2999999999999998</c:v>
                </c:pt>
                <c:pt idx="15">
                  <c:v>2.8</c:v>
                </c:pt>
                <c:pt idx="16">
                  <c:v>2.4</c:v>
                </c:pt>
                <c:pt idx="17">
                  <c:v>2.8</c:v>
                </c:pt>
                <c:pt idx="18">
                  <c:v>2.6</c:v>
                </c:pt>
                <c:pt idx="19">
                  <c:v>2.6</c:v>
                </c:pt>
                <c:pt idx="20">
                  <c:v>2.2999999999999998</c:v>
                </c:pt>
                <c:pt idx="21">
                  <c:v>2.7</c:v>
                </c:pt>
                <c:pt idx="22">
                  <c:v>2.2999999999999998</c:v>
                </c:pt>
                <c:pt idx="23">
                  <c:v>2.5</c:v>
                </c:pt>
                <c:pt idx="24">
                  <c:v>2.2999999999999998</c:v>
                </c:pt>
                <c:pt idx="25">
                  <c:v>2.6</c:v>
                </c:pt>
                <c:pt idx="26">
                  <c:v>2.2000000000000002</c:v>
                </c:pt>
                <c:pt idx="27">
                  <c:v>2.6</c:v>
                </c:pt>
                <c:pt idx="28">
                  <c:v>2.2999999999999998</c:v>
                </c:pt>
                <c:pt idx="29">
                  <c:v>2.5</c:v>
                </c:pt>
                <c:pt idx="30">
                  <c:v>2.2000000000000002</c:v>
                </c:pt>
                <c:pt idx="31">
                  <c:v>2.4</c:v>
                </c:pt>
                <c:pt idx="32">
                  <c:v>2.2999999999999998</c:v>
                </c:pt>
                <c:pt idx="33">
                  <c:v>2.7</c:v>
                </c:pt>
                <c:pt idx="34">
                  <c:v>2.2999999999999998</c:v>
                </c:pt>
                <c:pt idx="35" formatCode="d/mm/yyyy;@">
                  <c:v>0</c:v>
                </c:pt>
                <c:pt idx="36">
                  <c:v>2.5</c:v>
                </c:pt>
                <c:pt idx="37">
                  <c:v>2.2999999999999998</c:v>
                </c:pt>
                <c:pt idx="38">
                  <c:v>2.5</c:v>
                </c:pt>
                <c:pt idx="39">
                  <c:v>2.2999999999999998</c:v>
                </c:pt>
                <c:pt idx="40">
                  <c:v>2.7</c:v>
                </c:pt>
                <c:pt idx="41">
                  <c:v>2.5</c:v>
                </c:pt>
                <c:pt idx="42">
                  <c:v>2.2000000000000002</c:v>
                </c:pt>
                <c:pt idx="43">
                  <c:v>2.6</c:v>
                </c:pt>
                <c:pt idx="44">
                  <c:v>2.5</c:v>
                </c:pt>
                <c:pt idx="45">
                  <c:v>2.6</c:v>
                </c:pt>
                <c:pt idx="46">
                  <c:v>2.4</c:v>
                </c:pt>
                <c:pt idx="47">
                  <c:v>2.7</c:v>
                </c:pt>
                <c:pt idx="48">
                  <c:v>2.2999999999999998</c:v>
                </c:pt>
                <c:pt idx="49">
                  <c:v>2.6</c:v>
                </c:pt>
                <c:pt idx="50">
                  <c:v>2.2999999999999998</c:v>
                </c:pt>
                <c:pt idx="51">
                  <c:v>2.5</c:v>
                </c:pt>
                <c:pt idx="52">
                  <c:v>2.2000000000000002</c:v>
                </c:pt>
                <c:pt idx="53">
                  <c:v>2.6</c:v>
                </c:pt>
                <c:pt idx="54">
                  <c:v>2.4</c:v>
                </c:pt>
                <c:pt idx="55">
                  <c:v>2.5</c:v>
                </c:pt>
                <c:pt idx="56">
                  <c:v>2.4</c:v>
                </c:pt>
                <c:pt idx="57">
                  <c:v>2.7</c:v>
                </c:pt>
                <c:pt idx="58">
                  <c:v>2.6</c:v>
                </c:pt>
                <c:pt idx="59">
                  <c:v>2.2999999999999998</c:v>
                </c:pt>
                <c:pt idx="60">
                  <c:v>2.5</c:v>
                </c:pt>
                <c:pt idx="61">
                  <c:v>2.4</c:v>
                </c:pt>
                <c:pt idx="62">
                  <c:v>2.2000000000000002</c:v>
                </c:pt>
                <c:pt idx="63">
                  <c:v>2.4</c:v>
                </c:pt>
                <c:pt idx="64">
                  <c:v>2.8</c:v>
                </c:pt>
                <c:pt idx="65">
                  <c:v>2.9</c:v>
                </c:pt>
                <c:pt idx="66">
                  <c:v>0</c:v>
                </c:pt>
                <c:pt idx="67">
                  <c:v>2.6</c:v>
                </c:pt>
                <c:pt idx="68">
                  <c:v>2.7</c:v>
                </c:pt>
                <c:pt idx="69">
                  <c:v>2.8</c:v>
                </c:pt>
                <c:pt idx="70">
                  <c:v>2.5</c:v>
                </c:pt>
                <c:pt idx="71">
                  <c:v>2.7</c:v>
                </c:pt>
                <c:pt idx="72">
                  <c:v>2.5</c:v>
                </c:pt>
                <c:pt idx="73">
                  <c:v>2.5</c:v>
                </c:pt>
                <c:pt idx="74">
                  <c:v>2.2000000000000002</c:v>
                </c:pt>
                <c:pt idx="75">
                  <c:v>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0C-4AED-90A5-996FDBDE50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7364480"/>
        <c:axId val="937367360"/>
      </c:lineChart>
      <c:catAx>
        <c:axId val="937364480"/>
        <c:scaling>
          <c:orientation val="minMax"/>
        </c:scaling>
        <c:delete val="0"/>
        <c:axPos val="b"/>
        <c:numFmt formatCode="#,##0_ ;\-#,##0\ 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37367360"/>
        <c:crosses val="autoZero"/>
        <c:auto val="1"/>
        <c:lblAlgn val="ctr"/>
        <c:lblOffset val="100"/>
        <c:noMultiLvlLbl val="0"/>
      </c:catAx>
      <c:valAx>
        <c:axId val="937367360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dash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8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800" b="1">
                    <a:solidFill>
                      <a:srgbClr val="0000FF"/>
                    </a:solidFill>
                  </a:rPr>
                  <a:t>Moisture Content</a:t>
                </a:r>
                <a:r>
                  <a:rPr lang="en-US" sz="1800" b="1" baseline="0">
                    <a:solidFill>
                      <a:srgbClr val="0000FF"/>
                    </a:solidFill>
                  </a:rPr>
                  <a:t> %</a:t>
                </a:r>
                <a:endParaRPr lang="en-US" sz="1800" b="1">
                  <a:solidFill>
                    <a:srgbClr val="FF0000"/>
                  </a:solidFill>
                </a:endParaRPr>
              </a:p>
            </c:rich>
          </c:tx>
          <c:layout>
            <c:manualLayout>
              <c:xMode val="edge"/>
              <c:yMode val="edge"/>
              <c:x val="1.4669926085519662E-2"/>
              <c:y val="0.3234390582193743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8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373644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7028497890822714"/>
          <c:y val="0.56412444867293043"/>
          <c:w val="0.23573173533558958"/>
          <c:h val="6.823973987169347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CF22E04B-4785-4673-A268-EE6F6FA5663C}">
  <sheetPr/>
  <sheetViews>
    <sheetView zoomScale="113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96213D5F-B0D4-499A-A8CB-E9F67B41BCBD}">
  <sheetPr/>
  <sheetViews>
    <sheetView zoomScale="113" workbookViewId="0" zoomToFit="1"/>
  </sheetViews>
  <pageMargins left="0.7" right="0.7" top="0.75" bottom="0.75" header="0.3" footer="0.3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2588DE8A-FF63-4A45-940D-2F42A38189E6}">
  <sheetPr/>
  <sheetViews>
    <sheetView zoomScale="113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1007" cy="6288186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A464680-8E4D-5319-C04B-47662E82F1E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61007" cy="6288186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CFA1660-6378-4D65-40DA-80FD8D20C26F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61007" cy="6288186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29E947C-7761-8FC9-E0A4-4459E0E9CAC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0.59479</cdr:x>
      <cdr:y>0.48215</cdr:y>
    </cdr:from>
    <cdr:to>
      <cdr:x>0.67519</cdr:x>
      <cdr:y>0.52816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CA748F2E-387F-937F-AB6E-3716947C6801}"/>
            </a:ext>
          </a:extLst>
        </cdr:cNvPr>
        <cdr:cNvSpPr txBox="1"/>
      </cdr:nvSpPr>
      <cdr:spPr>
        <a:xfrm xmlns:a="http://schemas.openxmlformats.org/drawingml/2006/main">
          <a:off x="5149199" y="3028462"/>
          <a:ext cx="696057" cy="2890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1100" kern="1200"/>
        </a:p>
      </cdr:txBody>
    </cdr:sp>
  </cdr:relSizeAnchor>
  <cdr:relSizeAnchor xmlns:cdr="http://schemas.openxmlformats.org/drawingml/2006/chartDrawing">
    <cdr:from>
      <cdr:x>0.19325</cdr:x>
      <cdr:y>0.7568</cdr:y>
    </cdr:from>
    <cdr:to>
      <cdr:x>0.22904</cdr:x>
      <cdr:y>0.86797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568666C4-5088-2A1A-A379-0B5D533BAA84}"/>
            </a:ext>
          </a:extLst>
        </cdr:cNvPr>
        <cdr:cNvSpPr txBox="1"/>
      </cdr:nvSpPr>
      <cdr:spPr>
        <a:xfrm xmlns:a="http://schemas.openxmlformats.org/drawingml/2006/main">
          <a:off x="1672980" y="4753616"/>
          <a:ext cx="309893" cy="69826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vert270" wrap="none" rtlCol="0">
          <a:spAutoFit/>
        </a:bodyPr>
        <a:lstStyle xmlns:a="http://schemas.openxmlformats.org/drawingml/2006/main"/>
        <a:p xmlns:a="http://schemas.openxmlformats.org/drawingml/2006/main">
          <a:r>
            <a:rPr lang="en-AU" sz="800" b="1" kern="1200"/>
            <a:t>Public Holiday</a:t>
          </a:r>
        </a:p>
      </cdr:txBody>
    </cdr:sp>
  </cdr:relSizeAnchor>
  <cdr:relSizeAnchor xmlns:cdr="http://schemas.openxmlformats.org/drawingml/2006/chartDrawing">
    <cdr:from>
      <cdr:x>0.8193</cdr:x>
      <cdr:y>0.75585</cdr:y>
    </cdr:from>
    <cdr:to>
      <cdr:x>0.85509</cdr:x>
      <cdr:y>0.86702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97B0596D-5114-09F3-0CDD-99B3263FA2B3}"/>
            </a:ext>
          </a:extLst>
        </cdr:cNvPr>
        <cdr:cNvSpPr txBox="1"/>
      </cdr:nvSpPr>
      <cdr:spPr>
        <a:xfrm xmlns:a="http://schemas.openxmlformats.org/drawingml/2006/main">
          <a:off x="7092787" y="4747655"/>
          <a:ext cx="309893" cy="69826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vert270" wrap="none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AU" sz="800" b="1" kern="1200"/>
            <a:t>Public Holiday</a:t>
          </a:r>
        </a:p>
      </cdr:txBody>
    </cdr:sp>
  </cdr:relSizeAnchor>
  <cdr:relSizeAnchor xmlns:cdr="http://schemas.openxmlformats.org/drawingml/2006/chartDrawing">
    <cdr:from>
      <cdr:x>0.47371</cdr:x>
      <cdr:y>0.66798</cdr:y>
    </cdr:from>
    <cdr:to>
      <cdr:x>0.5095</cdr:x>
      <cdr:y>0.86961</cdr:y>
    </cdr:to>
    <cdr:sp macro="" textlink="">
      <cdr:nvSpPr>
        <cdr:cNvPr id="5" name="TextBox 1">
          <a:extLst xmlns:a="http://schemas.openxmlformats.org/drawingml/2006/main">
            <a:ext uri="{FF2B5EF4-FFF2-40B4-BE49-F238E27FC236}">
              <a16:creationId xmlns:a16="http://schemas.microsoft.com/office/drawing/2014/main" id="{97B0596D-5114-09F3-0CDD-99B3263FA2B3}"/>
            </a:ext>
          </a:extLst>
        </cdr:cNvPr>
        <cdr:cNvSpPr txBox="1"/>
      </cdr:nvSpPr>
      <cdr:spPr>
        <a:xfrm xmlns:a="http://schemas.openxmlformats.org/drawingml/2006/main">
          <a:off x="4100959" y="4195702"/>
          <a:ext cx="309893" cy="12665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vert270" wrap="none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AU" sz="800" b="1" kern="1200"/>
            <a:t>School Holidays (14-25 Apr)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1B4411-F1AC-4089-B54D-53AC3AB3BF4C}">
  <dimension ref="A1:O259"/>
  <sheetViews>
    <sheetView tabSelected="1" workbookViewId="0">
      <pane ySplit="4" topLeftCell="A133" activePane="bottomLeft" state="frozen"/>
      <selection pane="bottomLeft" activeCell="D259" sqref="D222:D259"/>
    </sheetView>
  </sheetViews>
  <sheetFormatPr defaultRowHeight="14.25" x14ac:dyDescent="0.45"/>
  <cols>
    <col min="1" max="1" width="24.33203125" customWidth="1"/>
    <col min="2" max="2" width="13.9296875" customWidth="1"/>
    <col min="3" max="3" width="7.06640625" bestFit="1" customWidth="1"/>
    <col min="4" max="5" width="13" customWidth="1"/>
    <col min="6" max="6" width="10.3984375" bestFit="1" customWidth="1"/>
    <col min="7" max="7" width="15" customWidth="1"/>
    <col min="8" max="8" width="10.9296875" bestFit="1" customWidth="1"/>
    <col min="9" max="9" width="24" bestFit="1" customWidth="1"/>
    <col min="10" max="10" width="17.9296875" customWidth="1"/>
    <col min="12" max="12" width="24" bestFit="1" customWidth="1"/>
    <col min="13" max="13" width="15.59765625" bestFit="1" customWidth="1"/>
  </cols>
  <sheetData>
    <row r="1" spans="1:14" s="4" customFormat="1" ht="16.5" x14ac:dyDescent="0.45">
      <c r="A1" s="1" t="s">
        <v>0</v>
      </c>
      <c r="B1" s="1"/>
      <c r="C1" s="39" t="s">
        <v>315</v>
      </c>
      <c r="D1" s="40"/>
      <c r="E1" s="40"/>
      <c r="F1" s="41"/>
      <c r="G1" s="42"/>
      <c r="H1" s="3"/>
      <c r="I1" s="3"/>
      <c r="J1" s="3"/>
      <c r="K1" s="3"/>
      <c r="L1" s="3"/>
      <c r="M1" s="3"/>
      <c r="N1" s="3"/>
    </row>
    <row r="2" spans="1:14" s="4" customFormat="1" ht="3" customHeight="1" x14ac:dyDescent="0.45">
      <c r="A2" s="3"/>
      <c r="B2" s="3"/>
      <c r="C2" s="2"/>
      <c r="D2" s="2" t="s">
        <v>1</v>
      </c>
      <c r="E2" s="2"/>
      <c r="F2" s="3"/>
      <c r="G2" s="3"/>
      <c r="H2" s="3"/>
      <c r="I2" s="3"/>
      <c r="J2" s="3"/>
      <c r="K2" s="3"/>
      <c r="L2" s="3"/>
      <c r="M2" s="3"/>
      <c r="N2" s="3"/>
    </row>
    <row r="3" spans="1:14" s="4" customFormat="1" hidden="1" x14ac:dyDescent="0.45">
      <c r="A3" s="3"/>
      <c r="B3" s="3"/>
      <c r="C3" s="2"/>
      <c r="D3" s="2"/>
      <c r="E3" s="2"/>
      <c r="F3" s="3"/>
      <c r="G3" s="3"/>
      <c r="H3" s="47" t="s">
        <v>2</v>
      </c>
      <c r="I3" s="48"/>
      <c r="J3" s="48"/>
      <c r="K3" s="48"/>
      <c r="L3" s="48"/>
      <c r="M3" s="49"/>
      <c r="N3" s="3"/>
    </row>
    <row r="4" spans="1:14" s="9" customFormat="1" ht="28.5" x14ac:dyDescent="0.45">
      <c r="A4" s="5" t="s">
        <v>3</v>
      </c>
      <c r="B4" s="6" t="s">
        <v>4</v>
      </c>
      <c r="C4" s="7" t="s">
        <v>5</v>
      </c>
      <c r="D4" s="7" t="s">
        <v>6</v>
      </c>
      <c r="E4" s="7" t="s">
        <v>158</v>
      </c>
      <c r="F4" s="6" t="s">
        <v>7</v>
      </c>
      <c r="G4" s="6" t="s">
        <v>8</v>
      </c>
      <c r="H4" s="5" t="s">
        <v>9</v>
      </c>
      <c r="I4" s="5" t="s">
        <v>10</v>
      </c>
      <c r="J4" s="5" t="s">
        <v>11</v>
      </c>
      <c r="K4" s="5" t="s">
        <v>12</v>
      </c>
      <c r="L4" s="5" t="s">
        <v>10</v>
      </c>
      <c r="M4" s="5" t="s">
        <v>11</v>
      </c>
      <c r="N4" s="8" t="s">
        <v>13</v>
      </c>
    </row>
    <row r="5" spans="1:14" s="4" customFormat="1" x14ac:dyDescent="0.45">
      <c r="A5" s="10" t="s">
        <v>14</v>
      </c>
      <c r="B5" s="10" t="s">
        <v>15</v>
      </c>
      <c r="C5" s="11">
        <v>1000</v>
      </c>
      <c r="D5" s="11">
        <v>1000</v>
      </c>
      <c r="E5" s="11" t="s">
        <v>118</v>
      </c>
      <c r="F5" s="12">
        <v>45346</v>
      </c>
      <c r="G5" s="10" t="s">
        <v>16</v>
      </c>
      <c r="H5" s="13">
        <v>0.42</v>
      </c>
      <c r="I5" s="10" t="s">
        <v>17</v>
      </c>
      <c r="J5" s="10">
        <v>40580</v>
      </c>
      <c r="K5" s="14">
        <v>0.28799999999999998</v>
      </c>
      <c r="L5" s="10" t="s">
        <v>17</v>
      </c>
      <c r="M5" s="10">
        <v>40575</v>
      </c>
      <c r="N5" s="10"/>
    </row>
    <row r="6" spans="1:14" s="4" customFormat="1" x14ac:dyDescent="0.45">
      <c r="A6" s="10" t="s">
        <v>18</v>
      </c>
      <c r="B6" s="10" t="s">
        <v>15</v>
      </c>
      <c r="C6" s="11">
        <v>1000</v>
      </c>
      <c r="D6" s="11">
        <v>2000</v>
      </c>
      <c r="E6" s="11" t="s">
        <v>119</v>
      </c>
      <c r="F6" s="12">
        <v>45346</v>
      </c>
      <c r="G6" s="10" t="s">
        <v>16</v>
      </c>
      <c r="H6" s="13">
        <v>0.41</v>
      </c>
      <c r="I6" s="10" t="s">
        <v>17</v>
      </c>
      <c r="J6" s="10">
        <v>40581</v>
      </c>
      <c r="K6" s="14">
        <v>0.28100000000000003</v>
      </c>
      <c r="L6" s="10" t="s">
        <v>17</v>
      </c>
      <c r="M6" s="10">
        <v>40576</v>
      </c>
      <c r="N6" s="10"/>
    </row>
    <row r="7" spans="1:14" s="4" customFormat="1" x14ac:dyDescent="0.45">
      <c r="A7" s="10" t="s">
        <v>19</v>
      </c>
      <c r="B7" s="10" t="s">
        <v>15</v>
      </c>
      <c r="C7" s="11">
        <v>1000</v>
      </c>
      <c r="D7" s="11">
        <v>3000</v>
      </c>
      <c r="E7" s="11" t="s">
        <v>120</v>
      </c>
      <c r="F7" s="12">
        <v>45346</v>
      </c>
      <c r="G7" s="10" t="s">
        <v>16</v>
      </c>
      <c r="H7" s="13">
        <v>0.38</v>
      </c>
      <c r="I7" s="10" t="s">
        <v>17</v>
      </c>
      <c r="J7" s="10">
        <v>40582</v>
      </c>
      <c r="K7" s="14">
        <v>0.28100000000000003</v>
      </c>
      <c r="L7" s="10" t="s">
        <v>17</v>
      </c>
      <c r="M7" s="10">
        <v>40577</v>
      </c>
      <c r="N7" s="10"/>
    </row>
    <row r="8" spans="1:14" s="4" customFormat="1" x14ac:dyDescent="0.45">
      <c r="A8" s="10" t="s">
        <v>20</v>
      </c>
      <c r="B8" s="10" t="s">
        <v>15</v>
      </c>
      <c r="C8" s="11">
        <v>1000</v>
      </c>
      <c r="D8" s="11">
        <v>4000</v>
      </c>
      <c r="E8" s="11" t="s">
        <v>121</v>
      </c>
      <c r="F8" s="12">
        <v>45346</v>
      </c>
      <c r="G8" s="10" t="s">
        <v>16</v>
      </c>
      <c r="H8" s="13">
        <v>0.43</v>
      </c>
      <c r="I8" s="10" t="s">
        <v>17</v>
      </c>
      <c r="J8" s="10">
        <v>40583</v>
      </c>
      <c r="K8" s="14">
        <v>0.28000000000000003</v>
      </c>
      <c r="L8" s="10" t="s">
        <v>17</v>
      </c>
      <c r="M8" s="10">
        <v>40578</v>
      </c>
      <c r="N8" s="10"/>
    </row>
    <row r="9" spans="1:14" s="4" customFormat="1" x14ac:dyDescent="0.45">
      <c r="A9" s="10" t="s">
        <v>21</v>
      </c>
      <c r="B9" s="10" t="s">
        <v>15</v>
      </c>
      <c r="C9" s="11">
        <v>1000</v>
      </c>
      <c r="D9" s="11">
        <v>5000</v>
      </c>
      <c r="E9" s="11" t="s">
        <v>122</v>
      </c>
      <c r="F9" s="12">
        <v>45346</v>
      </c>
      <c r="G9" s="10" t="s">
        <v>16</v>
      </c>
      <c r="H9" s="13">
        <v>0.39</v>
      </c>
      <c r="I9" s="10" t="s">
        <v>17</v>
      </c>
      <c r="J9" s="10">
        <v>40584</v>
      </c>
      <c r="K9" s="14">
        <v>0.28000000000000003</v>
      </c>
      <c r="L9" s="10" t="s">
        <v>17</v>
      </c>
      <c r="M9" s="10">
        <v>40579</v>
      </c>
      <c r="N9" s="10"/>
    </row>
    <row r="10" spans="1:14" s="4" customFormat="1" x14ac:dyDescent="0.45">
      <c r="A10" s="10" t="s">
        <v>22</v>
      </c>
      <c r="B10" s="10" t="s">
        <v>15</v>
      </c>
      <c r="C10" s="11">
        <v>1000</v>
      </c>
      <c r="D10" s="11">
        <v>6000</v>
      </c>
      <c r="E10" s="11" t="s">
        <v>123</v>
      </c>
      <c r="F10" s="12">
        <v>45346</v>
      </c>
      <c r="G10" s="10" t="s">
        <v>16</v>
      </c>
      <c r="H10" s="13">
        <v>0.4</v>
      </c>
      <c r="I10" s="10" t="s">
        <v>17</v>
      </c>
      <c r="J10" s="10">
        <v>40623</v>
      </c>
      <c r="K10" s="14">
        <v>0.27900000000000003</v>
      </c>
      <c r="L10" s="10" t="s">
        <v>17</v>
      </c>
      <c r="M10" s="10">
        <v>40618</v>
      </c>
      <c r="N10" s="10"/>
    </row>
    <row r="11" spans="1:14" s="4" customFormat="1" x14ac:dyDescent="0.45">
      <c r="A11" s="10" t="s">
        <v>23</v>
      </c>
      <c r="B11" s="10" t="s">
        <v>15</v>
      </c>
      <c r="C11" s="11">
        <v>1000</v>
      </c>
      <c r="D11" s="11">
        <v>7000</v>
      </c>
      <c r="E11" s="11" t="s">
        <v>124</v>
      </c>
      <c r="F11" s="12">
        <v>45346</v>
      </c>
      <c r="G11" s="10" t="s">
        <v>16</v>
      </c>
      <c r="H11" s="13">
        <v>0.44</v>
      </c>
      <c r="I11" s="10" t="s">
        <v>17</v>
      </c>
      <c r="J11" s="10">
        <v>40624</v>
      </c>
      <c r="K11" s="14">
        <v>0.27500000000000002</v>
      </c>
      <c r="L11" s="10" t="s">
        <v>17</v>
      </c>
      <c r="M11" s="10">
        <v>40619</v>
      </c>
      <c r="N11" s="10"/>
    </row>
    <row r="12" spans="1:14" s="4" customFormat="1" x14ac:dyDescent="0.45">
      <c r="A12" s="10" t="s">
        <v>24</v>
      </c>
      <c r="B12" s="10" t="s">
        <v>15</v>
      </c>
      <c r="C12" s="11">
        <v>1000</v>
      </c>
      <c r="D12" s="11">
        <v>8000</v>
      </c>
      <c r="E12" s="11" t="s">
        <v>125</v>
      </c>
      <c r="F12" s="12">
        <v>45346</v>
      </c>
      <c r="G12" s="10" t="s">
        <v>16</v>
      </c>
      <c r="H12" s="13">
        <v>0.36</v>
      </c>
      <c r="I12" s="10" t="s">
        <v>17</v>
      </c>
      <c r="J12" s="10">
        <v>40625</v>
      </c>
      <c r="K12" s="14">
        <v>0.28100000000000003</v>
      </c>
      <c r="L12" s="10" t="s">
        <v>17</v>
      </c>
      <c r="M12" s="10">
        <v>40620</v>
      </c>
      <c r="N12" s="10"/>
    </row>
    <row r="13" spans="1:14" s="4" customFormat="1" x14ac:dyDescent="0.45">
      <c r="A13" s="10" t="s">
        <v>25</v>
      </c>
      <c r="B13" s="10" t="s">
        <v>15</v>
      </c>
      <c r="C13" s="11">
        <v>1000</v>
      </c>
      <c r="D13" s="11">
        <v>9000</v>
      </c>
      <c r="E13" s="11" t="s">
        <v>126</v>
      </c>
      <c r="F13" s="12">
        <v>45346</v>
      </c>
      <c r="G13" s="10" t="s">
        <v>16</v>
      </c>
      <c r="H13" s="13">
        <v>0.39</v>
      </c>
      <c r="I13" s="10" t="s">
        <v>17</v>
      </c>
      <c r="J13" s="10">
        <v>40626</v>
      </c>
      <c r="K13" s="14">
        <v>0.27900000000000003</v>
      </c>
      <c r="L13" s="10" t="s">
        <v>17</v>
      </c>
      <c r="M13" s="10">
        <v>40621</v>
      </c>
      <c r="N13" s="10"/>
    </row>
    <row r="14" spans="1:14" s="4" customFormat="1" x14ac:dyDescent="0.45">
      <c r="A14" s="10" t="s">
        <v>26</v>
      </c>
      <c r="B14" s="10" t="s">
        <v>15</v>
      </c>
      <c r="C14" s="11">
        <v>1000</v>
      </c>
      <c r="D14" s="11">
        <v>10000</v>
      </c>
      <c r="E14" s="11" t="s">
        <v>127</v>
      </c>
      <c r="F14" s="12">
        <v>45346</v>
      </c>
      <c r="G14" s="10" t="s">
        <v>16</v>
      </c>
      <c r="H14" s="13">
        <v>0.38</v>
      </c>
      <c r="I14" s="10" t="s">
        <v>17</v>
      </c>
      <c r="J14" s="10">
        <v>40627</v>
      </c>
      <c r="K14" s="14">
        <v>0.28100000000000003</v>
      </c>
      <c r="L14" s="10" t="s">
        <v>17</v>
      </c>
      <c r="M14" s="10">
        <v>40622</v>
      </c>
      <c r="N14" s="10"/>
    </row>
    <row r="15" spans="1:14" s="4" customFormat="1" x14ac:dyDescent="0.45">
      <c r="A15" s="10" t="s">
        <v>27</v>
      </c>
      <c r="B15" s="10" t="s">
        <v>15</v>
      </c>
      <c r="C15" s="11">
        <v>1000</v>
      </c>
      <c r="D15" s="11">
        <v>11000</v>
      </c>
      <c r="E15" s="11" t="s">
        <v>128</v>
      </c>
      <c r="F15" s="12">
        <v>45346</v>
      </c>
      <c r="G15" s="10" t="s">
        <v>16</v>
      </c>
      <c r="H15" s="13">
        <v>0.41</v>
      </c>
      <c r="I15" s="10" t="s">
        <v>17</v>
      </c>
      <c r="J15" s="10">
        <v>40679</v>
      </c>
      <c r="K15" s="14">
        <v>0.27500000000000002</v>
      </c>
      <c r="L15" s="10" t="s">
        <v>17</v>
      </c>
      <c r="M15" s="10">
        <v>40674</v>
      </c>
      <c r="N15" s="10"/>
    </row>
    <row r="16" spans="1:14" s="4" customFormat="1" x14ac:dyDescent="0.45">
      <c r="A16" s="10" t="s">
        <v>28</v>
      </c>
      <c r="B16" s="10" t="s">
        <v>15</v>
      </c>
      <c r="C16" s="11">
        <v>1000</v>
      </c>
      <c r="D16" s="11">
        <v>12000</v>
      </c>
      <c r="E16" s="11" t="s">
        <v>129</v>
      </c>
      <c r="F16" s="12">
        <v>45346</v>
      </c>
      <c r="G16" s="10" t="s">
        <v>16</v>
      </c>
      <c r="H16" s="13">
        <v>0.42</v>
      </c>
      <c r="I16" s="10" t="s">
        <v>17</v>
      </c>
      <c r="J16" s="16">
        <v>40680</v>
      </c>
      <c r="K16" s="14">
        <v>0.28199999999999997</v>
      </c>
      <c r="L16" s="10" t="s">
        <v>17</v>
      </c>
      <c r="M16" s="10">
        <v>40675</v>
      </c>
      <c r="N16" s="10"/>
    </row>
    <row r="17" spans="1:15" s="4" customFormat="1" x14ac:dyDescent="0.45">
      <c r="A17" s="10" t="s">
        <v>29</v>
      </c>
      <c r="B17" s="10" t="s">
        <v>15</v>
      </c>
      <c r="C17" s="11">
        <v>1000</v>
      </c>
      <c r="D17" s="11">
        <v>13000</v>
      </c>
      <c r="E17" s="11" t="s">
        <v>130</v>
      </c>
      <c r="F17" s="12">
        <v>45346</v>
      </c>
      <c r="G17" s="10" t="s">
        <v>16</v>
      </c>
      <c r="H17" s="13">
        <v>0.38</v>
      </c>
      <c r="I17" s="10" t="s">
        <v>17</v>
      </c>
      <c r="J17" s="10">
        <v>40681</v>
      </c>
      <c r="K17" s="14">
        <v>0.27300000000000002</v>
      </c>
      <c r="L17" s="10" t="s">
        <v>17</v>
      </c>
      <c r="M17" s="10">
        <v>40676</v>
      </c>
      <c r="N17" s="10"/>
    </row>
    <row r="18" spans="1:15" s="4" customFormat="1" x14ac:dyDescent="0.45">
      <c r="A18" s="10" t="s">
        <v>30</v>
      </c>
      <c r="B18" s="10" t="s">
        <v>15</v>
      </c>
      <c r="C18" s="11">
        <v>1000</v>
      </c>
      <c r="D18" s="11">
        <v>14000</v>
      </c>
      <c r="E18" s="11" t="s">
        <v>131</v>
      </c>
      <c r="F18" s="12">
        <v>45346</v>
      </c>
      <c r="G18" s="10" t="s">
        <v>16</v>
      </c>
      <c r="H18" s="13">
        <v>0.39</v>
      </c>
      <c r="I18" s="10" t="s">
        <v>17</v>
      </c>
      <c r="J18" s="10">
        <v>40682</v>
      </c>
      <c r="K18" s="14">
        <v>0.27300000000000002</v>
      </c>
      <c r="L18" s="10" t="s">
        <v>17</v>
      </c>
      <c r="M18" s="10">
        <v>40677</v>
      </c>
      <c r="N18" s="10"/>
    </row>
    <row r="19" spans="1:15" s="4" customFormat="1" x14ac:dyDescent="0.45">
      <c r="A19" s="10" t="s">
        <v>31</v>
      </c>
      <c r="B19" s="10" t="s">
        <v>15</v>
      </c>
      <c r="C19" s="11">
        <v>1000</v>
      </c>
      <c r="D19" s="11">
        <v>15000</v>
      </c>
      <c r="E19" s="11" t="s">
        <v>132</v>
      </c>
      <c r="F19" s="12">
        <v>45346</v>
      </c>
      <c r="G19" s="10" t="s">
        <v>16</v>
      </c>
      <c r="H19" s="13">
        <v>0.42</v>
      </c>
      <c r="I19" s="10" t="s">
        <v>17</v>
      </c>
      <c r="J19" s="10">
        <v>40683</v>
      </c>
      <c r="K19" s="14">
        <v>0.28100000000000003</v>
      </c>
      <c r="L19" s="10" t="s">
        <v>17</v>
      </c>
      <c r="M19" s="10">
        <v>40678</v>
      </c>
      <c r="N19" s="10"/>
    </row>
    <row r="20" spans="1:15" s="4" customFormat="1" x14ac:dyDescent="0.45">
      <c r="A20" s="10" t="s">
        <v>32</v>
      </c>
      <c r="B20" s="10" t="s">
        <v>15</v>
      </c>
      <c r="C20" s="11">
        <v>1000</v>
      </c>
      <c r="D20" s="11">
        <v>16000</v>
      </c>
      <c r="E20" s="11" t="s">
        <v>133</v>
      </c>
      <c r="F20" s="12">
        <v>45346</v>
      </c>
      <c r="G20" s="10" t="s">
        <v>16</v>
      </c>
      <c r="H20" s="13">
        <v>0.39</v>
      </c>
      <c r="I20" s="10" t="s">
        <v>17</v>
      </c>
      <c r="J20" s="10">
        <v>40689</v>
      </c>
      <c r="K20" s="14">
        <v>0.28100000000000003</v>
      </c>
      <c r="L20" s="10" t="s">
        <v>17</v>
      </c>
      <c r="M20" s="10">
        <v>40684</v>
      </c>
      <c r="N20" s="10"/>
    </row>
    <row r="21" spans="1:15" s="4" customFormat="1" x14ac:dyDescent="0.45">
      <c r="A21" s="10" t="s">
        <v>33</v>
      </c>
      <c r="B21" s="10" t="s">
        <v>15</v>
      </c>
      <c r="C21" s="11">
        <v>1000</v>
      </c>
      <c r="D21" s="11">
        <v>17000</v>
      </c>
      <c r="E21" s="11" t="s">
        <v>134</v>
      </c>
      <c r="F21" s="12">
        <v>45346</v>
      </c>
      <c r="G21" s="10" t="s">
        <v>16</v>
      </c>
      <c r="H21" s="13">
        <v>0.41</v>
      </c>
      <c r="I21" s="10" t="s">
        <v>17</v>
      </c>
      <c r="J21" s="10">
        <v>40690</v>
      </c>
      <c r="K21" s="14">
        <v>0.28000000000000003</v>
      </c>
      <c r="L21" s="10" t="s">
        <v>17</v>
      </c>
      <c r="M21" s="10">
        <v>40685</v>
      </c>
      <c r="N21" s="10"/>
      <c r="O21" s="4" t="s">
        <v>1</v>
      </c>
    </row>
    <row r="22" spans="1:15" s="4" customFormat="1" x14ac:dyDescent="0.45">
      <c r="A22" s="10" t="s">
        <v>34</v>
      </c>
      <c r="B22" s="10" t="s">
        <v>15</v>
      </c>
      <c r="C22" s="11">
        <v>1000</v>
      </c>
      <c r="D22" s="11">
        <v>18000</v>
      </c>
      <c r="E22" s="11" t="s">
        <v>135</v>
      </c>
      <c r="F22" s="12">
        <v>45346</v>
      </c>
      <c r="G22" s="10" t="s">
        <v>16</v>
      </c>
      <c r="H22" s="13">
        <v>0.38</v>
      </c>
      <c r="I22" s="10" t="s">
        <v>17</v>
      </c>
      <c r="J22" s="10">
        <v>40691</v>
      </c>
      <c r="K22" s="14">
        <v>0.28100000000000003</v>
      </c>
      <c r="L22" s="10" t="s">
        <v>17</v>
      </c>
      <c r="M22" s="10">
        <v>40686</v>
      </c>
      <c r="N22" s="10"/>
    </row>
    <row r="23" spans="1:15" s="4" customFormat="1" x14ac:dyDescent="0.45">
      <c r="A23" s="10" t="s">
        <v>35</v>
      </c>
      <c r="B23" s="10" t="s">
        <v>15</v>
      </c>
      <c r="C23" s="11">
        <v>1000</v>
      </c>
      <c r="D23" s="11">
        <v>19000</v>
      </c>
      <c r="E23" s="11" t="s">
        <v>136</v>
      </c>
      <c r="F23" s="12">
        <v>45346</v>
      </c>
      <c r="G23" s="10" t="s">
        <v>16</v>
      </c>
      <c r="H23" s="13">
        <v>0.4</v>
      </c>
      <c r="I23" s="10" t="s">
        <v>17</v>
      </c>
      <c r="J23" s="10">
        <v>40692</v>
      </c>
      <c r="K23" s="14">
        <v>0.27900000000000003</v>
      </c>
      <c r="L23" s="10" t="s">
        <v>17</v>
      </c>
      <c r="M23" s="10">
        <v>40687</v>
      </c>
      <c r="N23" s="10"/>
    </row>
    <row r="24" spans="1:15" s="4" customFormat="1" x14ac:dyDescent="0.45">
      <c r="A24" s="10" t="s">
        <v>36</v>
      </c>
      <c r="B24" s="10" t="s">
        <v>15</v>
      </c>
      <c r="C24" s="11">
        <v>1000</v>
      </c>
      <c r="D24" s="11">
        <v>20000</v>
      </c>
      <c r="E24" s="11" t="s">
        <v>137</v>
      </c>
      <c r="F24" s="12">
        <v>45346</v>
      </c>
      <c r="G24" s="10" t="s">
        <v>16</v>
      </c>
      <c r="H24" s="13">
        <v>0.43</v>
      </c>
      <c r="I24" s="10" t="s">
        <v>17</v>
      </c>
      <c r="J24" s="10">
        <v>40693</v>
      </c>
      <c r="K24" s="14">
        <v>0.27900000000000003</v>
      </c>
      <c r="L24" s="10" t="s">
        <v>17</v>
      </c>
      <c r="M24" s="10">
        <v>40688</v>
      </c>
      <c r="N24" s="10"/>
    </row>
    <row r="25" spans="1:15" s="4" customFormat="1" x14ac:dyDescent="0.45">
      <c r="A25" s="10" t="s">
        <v>37</v>
      </c>
      <c r="B25" s="10" t="s">
        <v>15</v>
      </c>
      <c r="C25" s="11">
        <v>1000</v>
      </c>
      <c r="D25" s="11">
        <v>21000</v>
      </c>
      <c r="E25" s="11" t="s">
        <v>138</v>
      </c>
      <c r="F25" s="12">
        <v>45346</v>
      </c>
      <c r="G25" s="10" t="s">
        <v>16</v>
      </c>
      <c r="H25" s="13">
        <v>0.42</v>
      </c>
      <c r="I25" s="10" t="s">
        <v>17</v>
      </c>
      <c r="J25" s="10">
        <v>40713</v>
      </c>
      <c r="K25" s="14">
        <v>0.28100000000000003</v>
      </c>
      <c r="L25" s="10" t="s">
        <v>17</v>
      </c>
      <c r="M25" s="10">
        <v>40708</v>
      </c>
      <c r="N25" s="10"/>
    </row>
    <row r="26" spans="1:15" s="4" customFormat="1" x14ac:dyDescent="0.45">
      <c r="A26" s="10" t="s">
        <v>38</v>
      </c>
      <c r="B26" s="10" t="s">
        <v>15</v>
      </c>
      <c r="C26" s="11">
        <v>1000</v>
      </c>
      <c r="D26" s="11">
        <v>22000</v>
      </c>
      <c r="E26" s="11" t="s">
        <v>139</v>
      </c>
      <c r="F26" s="12">
        <v>45346</v>
      </c>
      <c r="G26" s="10" t="s">
        <v>16</v>
      </c>
      <c r="H26" s="13">
        <v>0.38</v>
      </c>
      <c r="I26" s="10" t="s">
        <v>17</v>
      </c>
      <c r="J26" s="10">
        <v>40714</v>
      </c>
      <c r="K26" s="14">
        <v>0.28000000000000003</v>
      </c>
      <c r="L26" s="10" t="s">
        <v>17</v>
      </c>
      <c r="M26" s="10">
        <v>40709</v>
      </c>
      <c r="N26" s="10"/>
    </row>
    <row r="27" spans="1:15" s="4" customFormat="1" x14ac:dyDescent="0.45">
      <c r="A27" s="10" t="s">
        <v>39</v>
      </c>
      <c r="B27" s="10" t="s">
        <v>15</v>
      </c>
      <c r="C27" s="11">
        <v>1000</v>
      </c>
      <c r="D27" s="11">
        <v>23000</v>
      </c>
      <c r="E27" s="11" t="s">
        <v>140</v>
      </c>
      <c r="F27" s="12">
        <v>45346</v>
      </c>
      <c r="G27" s="10" t="s">
        <v>16</v>
      </c>
      <c r="H27" s="13">
        <v>0.43</v>
      </c>
      <c r="I27" s="10" t="s">
        <v>17</v>
      </c>
      <c r="J27" s="10">
        <v>40715</v>
      </c>
      <c r="K27" s="14">
        <v>0.27500000000000002</v>
      </c>
      <c r="L27" s="10" t="s">
        <v>17</v>
      </c>
      <c r="M27" s="10">
        <v>40710</v>
      </c>
      <c r="N27" s="10"/>
    </row>
    <row r="28" spans="1:15" s="4" customFormat="1" x14ac:dyDescent="0.45">
      <c r="A28" s="10" t="s">
        <v>40</v>
      </c>
      <c r="B28" s="10" t="s">
        <v>15</v>
      </c>
      <c r="C28" s="11">
        <v>1000</v>
      </c>
      <c r="D28" s="11">
        <v>24000</v>
      </c>
      <c r="E28" s="11" t="s">
        <v>141</v>
      </c>
      <c r="F28" s="12">
        <v>45346</v>
      </c>
      <c r="G28" s="10" t="s">
        <v>16</v>
      </c>
      <c r="H28" s="13">
        <v>0.38</v>
      </c>
      <c r="I28" s="10" t="s">
        <v>17</v>
      </c>
      <c r="J28" s="10">
        <v>40716</v>
      </c>
      <c r="K28" s="14">
        <v>0.28199999999999997</v>
      </c>
      <c r="L28" s="10" t="s">
        <v>17</v>
      </c>
      <c r="M28" s="16">
        <v>40711</v>
      </c>
      <c r="N28" s="10"/>
    </row>
    <row r="29" spans="1:15" s="4" customFormat="1" x14ac:dyDescent="0.45">
      <c r="A29" s="10" t="s">
        <v>41</v>
      </c>
      <c r="B29" s="10" t="s">
        <v>15</v>
      </c>
      <c r="C29" s="11">
        <v>1000</v>
      </c>
      <c r="D29" s="11">
        <v>25000</v>
      </c>
      <c r="E29" s="11" t="s">
        <v>142</v>
      </c>
      <c r="F29" s="12">
        <v>45346</v>
      </c>
      <c r="G29" s="10" t="s">
        <v>16</v>
      </c>
      <c r="H29" s="13">
        <v>0.39</v>
      </c>
      <c r="I29" s="10" t="s">
        <v>17</v>
      </c>
      <c r="J29" s="10">
        <v>40717</v>
      </c>
      <c r="K29" s="14">
        <v>0.28100000000000003</v>
      </c>
      <c r="L29" s="10" t="s">
        <v>17</v>
      </c>
      <c r="M29" s="10">
        <v>40712</v>
      </c>
      <c r="N29" s="10"/>
    </row>
    <row r="30" spans="1:15" s="4" customFormat="1" x14ac:dyDescent="0.45">
      <c r="A30" s="10" t="s">
        <v>62</v>
      </c>
      <c r="B30" s="10" t="s">
        <v>15</v>
      </c>
      <c r="C30" s="11">
        <v>1000</v>
      </c>
      <c r="D30" s="11">
        <v>26000</v>
      </c>
      <c r="E30" s="11" t="s">
        <v>143</v>
      </c>
      <c r="F30" s="12">
        <v>45727</v>
      </c>
      <c r="G30" s="10" t="s">
        <v>16</v>
      </c>
      <c r="H30" s="13">
        <v>0.38</v>
      </c>
      <c r="I30" s="10" t="s">
        <v>17</v>
      </c>
      <c r="J30" s="10">
        <v>40825</v>
      </c>
      <c r="K30" s="14">
        <v>0.28799999999999998</v>
      </c>
      <c r="L30" s="10" t="s">
        <v>17</v>
      </c>
      <c r="M30" s="10">
        <v>40820</v>
      </c>
      <c r="N30" s="10"/>
    </row>
    <row r="31" spans="1:15" s="4" customFormat="1" x14ac:dyDescent="0.45">
      <c r="A31" s="10" t="s">
        <v>63</v>
      </c>
      <c r="B31" s="10" t="s">
        <v>15</v>
      </c>
      <c r="C31" s="11">
        <v>1000</v>
      </c>
      <c r="D31" s="11">
        <v>27000</v>
      </c>
      <c r="E31" s="11" t="s">
        <v>144</v>
      </c>
      <c r="F31" s="12">
        <v>45727</v>
      </c>
      <c r="G31" s="10" t="s">
        <v>16</v>
      </c>
      <c r="H31" s="13">
        <v>0.36</v>
      </c>
      <c r="I31" s="10" t="s">
        <v>17</v>
      </c>
      <c r="J31" s="10">
        <v>40826</v>
      </c>
      <c r="K31" s="14">
        <v>0.28599999999999998</v>
      </c>
      <c r="L31" s="10" t="s">
        <v>17</v>
      </c>
      <c r="M31" s="10">
        <v>40821</v>
      </c>
      <c r="N31" s="10"/>
    </row>
    <row r="32" spans="1:15" s="4" customFormat="1" x14ac:dyDescent="0.45">
      <c r="A32" s="10" t="s">
        <v>64</v>
      </c>
      <c r="B32" s="10" t="s">
        <v>15</v>
      </c>
      <c r="C32" s="11">
        <v>1000</v>
      </c>
      <c r="D32" s="11">
        <v>28000</v>
      </c>
      <c r="E32" s="11" t="s">
        <v>145</v>
      </c>
      <c r="F32" s="12">
        <v>45727</v>
      </c>
      <c r="G32" s="10" t="s">
        <v>16</v>
      </c>
      <c r="H32" s="13">
        <v>0.42</v>
      </c>
      <c r="I32" s="10" t="s">
        <v>17</v>
      </c>
      <c r="J32" s="10">
        <v>40827</v>
      </c>
      <c r="K32" s="14">
        <v>0.28100000000000003</v>
      </c>
      <c r="L32" s="10" t="s">
        <v>17</v>
      </c>
      <c r="M32" s="10">
        <v>40822</v>
      </c>
      <c r="N32" s="10"/>
    </row>
    <row r="33" spans="1:14" s="4" customFormat="1" x14ac:dyDescent="0.45">
      <c r="A33" s="10" t="s">
        <v>65</v>
      </c>
      <c r="B33" s="10" t="s">
        <v>15</v>
      </c>
      <c r="C33" s="11">
        <v>1000</v>
      </c>
      <c r="D33" s="11">
        <v>29000</v>
      </c>
      <c r="E33" s="11" t="s">
        <v>146</v>
      </c>
      <c r="F33" s="12">
        <v>45727</v>
      </c>
      <c r="G33" s="10" t="s">
        <v>16</v>
      </c>
      <c r="H33" s="13">
        <v>0.41</v>
      </c>
      <c r="I33" s="10" t="s">
        <v>17</v>
      </c>
      <c r="J33" s="10">
        <v>40828</v>
      </c>
      <c r="K33" s="14">
        <v>0.28599999999999998</v>
      </c>
      <c r="L33" s="10" t="s">
        <v>17</v>
      </c>
      <c r="M33" s="10">
        <v>40823</v>
      </c>
      <c r="N33" s="10"/>
    </row>
    <row r="34" spans="1:14" s="4" customFormat="1" x14ac:dyDescent="0.45">
      <c r="A34" s="10" t="s">
        <v>66</v>
      </c>
      <c r="B34" s="10" t="s">
        <v>15</v>
      </c>
      <c r="C34" s="11">
        <v>1000</v>
      </c>
      <c r="D34" s="11">
        <v>30000</v>
      </c>
      <c r="E34" s="11" t="s">
        <v>147</v>
      </c>
      <c r="F34" s="12">
        <v>45727</v>
      </c>
      <c r="G34" s="10" t="s">
        <v>16</v>
      </c>
      <c r="H34" s="13">
        <v>0.33</v>
      </c>
      <c r="I34" s="10" t="s">
        <v>17</v>
      </c>
      <c r="J34" s="10">
        <v>40829</v>
      </c>
      <c r="K34" s="14">
        <v>0.28100000000000003</v>
      </c>
      <c r="L34" s="10" t="s">
        <v>17</v>
      </c>
      <c r="M34" s="10">
        <v>40824</v>
      </c>
      <c r="N34" s="10"/>
    </row>
    <row r="35" spans="1:14" s="4" customFormat="1" x14ac:dyDescent="0.45">
      <c r="A35" s="10" t="s">
        <v>67</v>
      </c>
      <c r="B35" s="10" t="s">
        <v>15</v>
      </c>
      <c r="C35" s="11">
        <v>1000</v>
      </c>
      <c r="D35" s="11">
        <v>31000</v>
      </c>
      <c r="E35" s="11" t="s">
        <v>148</v>
      </c>
      <c r="F35" s="12">
        <v>45734</v>
      </c>
      <c r="G35" s="10" t="s">
        <v>16</v>
      </c>
      <c r="H35" s="13">
        <v>0.41</v>
      </c>
      <c r="I35" s="10" t="s">
        <v>17</v>
      </c>
      <c r="J35" s="10">
        <v>40884</v>
      </c>
      <c r="K35" s="14">
        <v>0.28199999999999997</v>
      </c>
      <c r="L35" s="10" t="s">
        <v>17</v>
      </c>
      <c r="M35" s="10">
        <v>40879</v>
      </c>
      <c r="N35" s="10"/>
    </row>
    <row r="36" spans="1:14" s="4" customFormat="1" x14ac:dyDescent="0.45">
      <c r="A36" s="10" t="s">
        <v>68</v>
      </c>
      <c r="B36" s="10" t="s">
        <v>15</v>
      </c>
      <c r="C36" s="11">
        <v>1000</v>
      </c>
      <c r="D36" s="11">
        <v>32000</v>
      </c>
      <c r="E36" s="11" t="s">
        <v>149</v>
      </c>
      <c r="F36" s="12">
        <v>45734</v>
      </c>
      <c r="G36" s="10" t="s">
        <v>16</v>
      </c>
      <c r="H36" s="13">
        <v>0.42</v>
      </c>
      <c r="I36" s="10" t="s">
        <v>17</v>
      </c>
      <c r="J36" s="10">
        <v>40885</v>
      </c>
      <c r="K36" s="14">
        <v>0.28699999999999998</v>
      </c>
      <c r="L36" s="10" t="s">
        <v>17</v>
      </c>
      <c r="M36" s="10">
        <v>40880</v>
      </c>
      <c r="N36" s="10"/>
    </row>
    <row r="37" spans="1:14" s="4" customFormat="1" x14ac:dyDescent="0.45">
      <c r="A37" s="10" t="s">
        <v>69</v>
      </c>
      <c r="B37" s="10" t="s">
        <v>15</v>
      </c>
      <c r="C37" s="11">
        <v>1000</v>
      </c>
      <c r="D37" s="11">
        <v>33000</v>
      </c>
      <c r="E37" s="11" t="s">
        <v>150</v>
      </c>
      <c r="F37" s="12">
        <v>45734</v>
      </c>
      <c r="G37" s="10" t="s">
        <v>16</v>
      </c>
      <c r="H37" s="13">
        <v>0.37</v>
      </c>
      <c r="I37" s="10" t="s">
        <v>17</v>
      </c>
      <c r="J37" s="10">
        <v>40886</v>
      </c>
      <c r="K37" s="14">
        <v>0.28000000000000003</v>
      </c>
      <c r="L37" s="10" t="s">
        <v>17</v>
      </c>
      <c r="M37" s="10">
        <v>40881</v>
      </c>
      <c r="N37" s="10"/>
    </row>
    <row r="38" spans="1:14" s="4" customFormat="1" x14ac:dyDescent="0.45">
      <c r="A38" s="10" t="s">
        <v>70</v>
      </c>
      <c r="B38" s="10" t="s">
        <v>15</v>
      </c>
      <c r="C38" s="11">
        <v>1000</v>
      </c>
      <c r="D38" s="11">
        <v>34000</v>
      </c>
      <c r="E38" s="11" t="s">
        <v>151</v>
      </c>
      <c r="F38" s="12">
        <v>45734</v>
      </c>
      <c r="G38" s="10" t="s">
        <v>16</v>
      </c>
      <c r="H38" s="13">
        <v>0.39</v>
      </c>
      <c r="I38" s="10" t="s">
        <v>17</v>
      </c>
      <c r="J38" s="10">
        <v>40887</v>
      </c>
      <c r="K38" s="14">
        <v>0.28100000000000003</v>
      </c>
      <c r="L38" s="10" t="s">
        <v>17</v>
      </c>
      <c r="M38" s="10">
        <v>40882</v>
      </c>
      <c r="N38" s="10"/>
    </row>
    <row r="39" spans="1:14" s="4" customFormat="1" x14ac:dyDescent="0.45">
      <c r="A39" s="10" t="s">
        <v>71</v>
      </c>
      <c r="B39" s="10" t="s">
        <v>15</v>
      </c>
      <c r="C39" s="11">
        <v>1000</v>
      </c>
      <c r="D39" s="11">
        <v>35000</v>
      </c>
      <c r="E39" s="11" t="s">
        <v>152</v>
      </c>
      <c r="F39" s="12">
        <v>45734</v>
      </c>
      <c r="G39" s="10" t="s">
        <v>16</v>
      </c>
      <c r="H39" s="13">
        <v>0.44</v>
      </c>
      <c r="I39" s="10" t="s">
        <v>17</v>
      </c>
      <c r="J39" s="10">
        <v>40888</v>
      </c>
      <c r="K39" s="14">
        <v>0.28000000000000003</v>
      </c>
      <c r="L39" s="10" t="s">
        <v>17</v>
      </c>
      <c r="M39" s="10">
        <v>40883</v>
      </c>
      <c r="N39" s="10"/>
    </row>
    <row r="40" spans="1:14" s="4" customFormat="1" x14ac:dyDescent="0.45">
      <c r="A40" s="10" t="s">
        <v>113</v>
      </c>
      <c r="B40" s="10" t="s">
        <v>15</v>
      </c>
      <c r="C40" s="11">
        <v>1000</v>
      </c>
      <c r="D40" s="11">
        <v>36000</v>
      </c>
      <c r="E40" s="11" t="s">
        <v>108</v>
      </c>
      <c r="F40" s="12">
        <v>45742</v>
      </c>
      <c r="G40" s="10" t="s">
        <v>16</v>
      </c>
      <c r="H40" s="13">
        <v>0.38</v>
      </c>
      <c r="I40" s="10" t="s">
        <v>17</v>
      </c>
      <c r="J40" s="10">
        <v>40965</v>
      </c>
      <c r="K40" s="14">
        <v>0.28000000000000003</v>
      </c>
      <c r="L40" s="10" t="s">
        <v>17</v>
      </c>
      <c r="M40" s="10">
        <v>40960</v>
      </c>
      <c r="N40" s="10"/>
    </row>
    <row r="41" spans="1:14" s="4" customFormat="1" x14ac:dyDescent="0.45">
      <c r="A41" s="10" t="s">
        <v>114</v>
      </c>
      <c r="B41" s="10" t="s">
        <v>15</v>
      </c>
      <c r="C41" s="11">
        <v>1000</v>
      </c>
      <c r="D41" s="11">
        <v>37000</v>
      </c>
      <c r="E41" s="11" t="s">
        <v>109</v>
      </c>
      <c r="F41" s="12">
        <v>45742</v>
      </c>
      <c r="G41" s="10" t="s">
        <v>16</v>
      </c>
      <c r="H41" s="13">
        <v>0.37</v>
      </c>
      <c r="I41" s="10" t="s">
        <v>17</v>
      </c>
      <c r="J41" s="10">
        <v>40966</v>
      </c>
      <c r="K41" s="14">
        <v>0.28100000000000003</v>
      </c>
      <c r="L41" s="10" t="s">
        <v>17</v>
      </c>
      <c r="M41" s="10">
        <v>40961</v>
      </c>
      <c r="N41" s="10"/>
    </row>
    <row r="42" spans="1:14" s="4" customFormat="1" x14ac:dyDescent="0.45">
      <c r="A42" s="10" t="s">
        <v>115</v>
      </c>
      <c r="B42" s="10" t="s">
        <v>15</v>
      </c>
      <c r="C42" s="11">
        <v>1000</v>
      </c>
      <c r="D42" s="11">
        <v>38000</v>
      </c>
      <c r="E42" s="11" t="s">
        <v>110</v>
      </c>
      <c r="F42" s="12">
        <v>45742</v>
      </c>
      <c r="G42" s="10" t="s">
        <v>16</v>
      </c>
      <c r="H42" s="13">
        <v>0.39</v>
      </c>
      <c r="I42" s="10" t="s">
        <v>17</v>
      </c>
      <c r="J42" s="10">
        <v>40967</v>
      </c>
      <c r="K42" s="14">
        <v>0.28599999999999998</v>
      </c>
      <c r="L42" s="10" t="s">
        <v>17</v>
      </c>
      <c r="M42" s="10">
        <v>40962</v>
      </c>
      <c r="N42" s="10"/>
    </row>
    <row r="43" spans="1:14" s="4" customFormat="1" x14ac:dyDescent="0.45">
      <c r="A43" s="10" t="s">
        <v>116</v>
      </c>
      <c r="B43" s="10" t="s">
        <v>15</v>
      </c>
      <c r="C43" s="11">
        <v>1000</v>
      </c>
      <c r="D43" s="11">
        <v>39000</v>
      </c>
      <c r="E43" s="11" t="s">
        <v>111</v>
      </c>
      <c r="F43" s="12">
        <v>45742</v>
      </c>
      <c r="G43" s="10" t="s">
        <v>16</v>
      </c>
      <c r="H43" s="13">
        <v>0.35</v>
      </c>
      <c r="I43" s="10" t="s">
        <v>17</v>
      </c>
      <c r="J43" s="10">
        <v>40968</v>
      </c>
      <c r="K43" s="14">
        <v>0.28000000000000003</v>
      </c>
      <c r="L43" s="10" t="s">
        <v>17</v>
      </c>
      <c r="M43" s="10">
        <v>40963</v>
      </c>
      <c r="N43" s="10"/>
    </row>
    <row r="44" spans="1:14" s="4" customFormat="1" x14ac:dyDescent="0.45">
      <c r="A44" s="10" t="s">
        <v>117</v>
      </c>
      <c r="B44" s="10" t="s">
        <v>15</v>
      </c>
      <c r="C44" s="11">
        <v>1000</v>
      </c>
      <c r="D44" s="11">
        <v>40000</v>
      </c>
      <c r="E44" s="11" t="s">
        <v>112</v>
      </c>
      <c r="F44" s="12">
        <v>45742</v>
      </c>
      <c r="G44" s="10" t="s">
        <v>16</v>
      </c>
      <c r="H44" s="13">
        <v>0.42</v>
      </c>
      <c r="I44" s="10" t="s">
        <v>17</v>
      </c>
      <c r="J44" s="10">
        <v>40969</v>
      </c>
      <c r="K44" s="14">
        <v>0.28599999999999998</v>
      </c>
      <c r="L44" s="10" t="s">
        <v>17</v>
      </c>
      <c r="M44" s="10">
        <v>40964</v>
      </c>
      <c r="N44" s="10"/>
    </row>
    <row r="45" spans="1:14" s="4" customFormat="1" x14ac:dyDescent="0.45">
      <c r="A45" s="10" t="s">
        <v>84</v>
      </c>
      <c r="B45" s="10" t="s">
        <v>15</v>
      </c>
      <c r="C45" s="11">
        <v>1000</v>
      </c>
      <c r="D45" s="11">
        <v>41000</v>
      </c>
      <c r="E45" s="11" t="s">
        <v>89</v>
      </c>
      <c r="F45" s="12">
        <v>45745</v>
      </c>
      <c r="G45" s="10" t="s">
        <v>16</v>
      </c>
      <c r="H45" s="13">
        <v>0.39</v>
      </c>
      <c r="I45" s="10" t="s">
        <v>17</v>
      </c>
      <c r="J45" s="10">
        <v>41043</v>
      </c>
      <c r="K45" s="14">
        <v>0.28699999999999998</v>
      </c>
      <c r="L45" s="10" t="s">
        <v>17</v>
      </c>
      <c r="M45" s="10">
        <v>41038</v>
      </c>
      <c r="N45" s="10"/>
    </row>
    <row r="46" spans="1:14" s="4" customFormat="1" x14ac:dyDescent="0.45">
      <c r="A46" s="10" t="s">
        <v>85</v>
      </c>
      <c r="B46" s="10" t="s">
        <v>15</v>
      </c>
      <c r="C46" s="11">
        <v>1000</v>
      </c>
      <c r="D46" s="11">
        <v>42000</v>
      </c>
      <c r="E46" s="11" t="s">
        <v>90</v>
      </c>
      <c r="F46" s="12">
        <v>45745</v>
      </c>
      <c r="G46" s="10" t="s">
        <v>16</v>
      </c>
      <c r="H46" s="13">
        <v>0.37</v>
      </c>
      <c r="I46" s="10" t="s">
        <v>17</v>
      </c>
      <c r="J46" s="10">
        <v>41044</v>
      </c>
      <c r="K46" s="14">
        <v>0.28000000000000003</v>
      </c>
      <c r="L46" s="10" t="s">
        <v>17</v>
      </c>
      <c r="M46" s="10">
        <v>41039</v>
      </c>
      <c r="N46" s="10"/>
    </row>
    <row r="47" spans="1:14" s="4" customFormat="1" x14ac:dyDescent="0.45">
      <c r="A47" s="10" t="s">
        <v>87</v>
      </c>
      <c r="B47" s="10" t="s">
        <v>15</v>
      </c>
      <c r="C47" s="11">
        <v>1000</v>
      </c>
      <c r="D47" s="11">
        <v>43000</v>
      </c>
      <c r="E47" s="11" t="s">
        <v>91</v>
      </c>
      <c r="F47" s="12">
        <v>45745</v>
      </c>
      <c r="G47" s="10" t="s">
        <v>16</v>
      </c>
      <c r="H47" s="13">
        <v>0.42</v>
      </c>
      <c r="I47" s="10" t="s">
        <v>17</v>
      </c>
      <c r="J47" s="10">
        <v>41045</v>
      </c>
      <c r="K47" s="14">
        <v>0.28100000000000003</v>
      </c>
      <c r="L47" s="10" t="s">
        <v>17</v>
      </c>
      <c r="M47" s="10">
        <v>41040</v>
      </c>
      <c r="N47" s="10"/>
    </row>
    <row r="48" spans="1:14" s="4" customFormat="1" x14ac:dyDescent="0.45">
      <c r="A48" s="10" t="s">
        <v>86</v>
      </c>
      <c r="B48" s="10" t="s">
        <v>15</v>
      </c>
      <c r="C48" s="11">
        <v>1000</v>
      </c>
      <c r="D48" s="11">
        <v>44000</v>
      </c>
      <c r="E48" s="11" t="s">
        <v>92</v>
      </c>
      <c r="F48" s="12">
        <v>45745</v>
      </c>
      <c r="G48" s="10" t="s">
        <v>16</v>
      </c>
      <c r="H48" s="32">
        <v>0.47</v>
      </c>
      <c r="I48" s="10" t="s">
        <v>17</v>
      </c>
      <c r="J48" s="10">
        <v>41046</v>
      </c>
      <c r="K48" s="14">
        <v>0.28699999999999998</v>
      </c>
      <c r="L48" s="10" t="s">
        <v>17</v>
      </c>
      <c r="M48" s="10">
        <v>41041</v>
      </c>
      <c r="N48" s="10"/>
    </row>
    <row r="49" spans="1:14" s="4" customFormat="1" x14ac:dyDescent="0.45">
      <c r="A49" s="10" t="s">
        <v>88</v>
      </c>
      <c r="B49" s="10" t="s">
        <v>15</v>
      </c>
      <c r="C49" s="11">
        <v>1000</v>
      </c>
      <c r="D49" s="11">
        <v>45000</v>
      </c>
      <c r="E49" s="11" t="s">
        <v>93</v>
      </c>
      <c r="F49" s="12">
        <v>45745</v>
      </c>
      <c r="G49" s="10" t="s">
        <v>16</v>
      </c>
      <c r="H49" s="13">
        <v>0.42</v>
      </c>
      <c r="I49" s="10" t="s">
        <v>17</v>
      </c>
      <c r="J49" s="10">
        <v>41047</v>
      </c>
      <c r="K49" s="14">
        <v>0.28100000000000003</v>
      </c>
      <c r="L49" s="10" t="s">
        <v>17</v>
      </c>
      <c r="M49" s="10">
        <v>41042</v>
      </c>
      <c r="N49" s="10"/>
    </row>
    <row r="50" spans="1:14" s="4" customFormat="1" x14ac:dyDescent="0.45">
      <c r="A50" s="10" t="s">
        <v>94</v>
      </c>
      <c r="B50" s="10" t="s">
        <v>15</v>
      </c>
      <c r="C50" s="11">
        <v>1000</v>
      </c>
      <c r="D50" s="11">
        <v>46000</v>
      </c>
      <c r="E50" s="11" t="s">
        <v>95</v>
      </c>
      <c r="F50" s="12">
        <v>45750</v>
      </c>
      <c r="G50" s="10" t="s">
        <v>16</v>
      </c>
      <c r="H50" s="13">
        <v>0.38</v>
      </c>
      <c r="I50" s="10" t="s">
        <v>17</v>
      </c>
      <c r="J50" s="10">
        <v>41053</v>
      </c>
      <c r="K50" s="14">
        <v>0.28100000000000003</v>
      </c>
      <c r="L50" s="10" t="s">
        <v>17</v>
      </c>
      <c r="M50" s="10">
        <v>41048</v>
      </c>
      <c r="N50" s="10"/>
    </row>
    <row r="51" spans="1:14" s="4" customFormat="1" x14ac:dyDescent="0.45">
      <c r="A51" s="10" t="s">
        <v>96</v>
      </c>
      <c r="B51" s="10" t="s">
        <v>15</v>
      </c>
      <c r="C51" s="11">
        <v>1000</v>
      </c>
      <c r="D51" s="11">
        <v>47000</v>
      </c>
      <c r="E51" s="11" t="s">
        <v>97</v>
      </c>
      <c r="F51" s="12">
        <v>45751</v>
      </c>
      <c r="G51" s="10" t="s">
        <v>16</v>
      </c>
      <c r="H51" s="13">
        <v>0.43</v>
      </c>
      <c r="I51" s="10" t="s">
        <v>17</v>
      </c>
      <c r="J51" s="10">
        <v>41054</v>
      </c>
      <c r="K51" s="14">
        <v>0.28000000000000003</v>
      </c>
      <c r="L51" s="10" t="s">
        <v>17</v>
      </c>
      <c r="M51" s="10">
        <v>41049</v>
      </c>
      <c r="N51" s="10"/>
    </row>
    <row r="52" spans="1:14" s="4" customFormat="1" x14ac:dyDescent="0.45">
      <c r="A52" s="10" t="s">
        <v>98</v>
      </c>
      <c r="B52" s="10" t="s">
        <v>15</v>
      </c>
      <c r="C52" s="11">
        <v>1000</v>
      </c>
      <c r="D52" s="11">
        <v>48000</v>
      </c>
      <c r="E52" s="11" t="s">
        <v>99</v>
      </c>
      <c r="F52" s="12">
        <v>45751</v>
      </c>
      <c r="G52" s="10" t="s">
        <v>16</v>
      </c>
      <c r="H52" s="13">
        <v>0.38</v>
      </c>
      <c r="I52" s="10" t="s">
        <v>17</v>
      </c>
      <c r="J52" s="10">
        <v>41055</v>
      </c>
      <c r="K52" s="14">
        <v>0.28100000000000003</v>
      </c>
      <c r="L52" s="10" t="s">
        <v>17</v>
      </c>
      <c r="M52" s="10">
        <v>41050</v>
      </c>
      <c r="N52" s="10"/>
    </row>
    <row r="53" spans="1:14" s="4" customFormat="1" x14ac:dyDescent="0.45">
      <c r="A53" s="10" t="s">
        <v>100</v>
      </c>
      <c r="B53" s="10" t="s">
        <v>15</v>
      </c>
      <c r="C53" s="11">
        <v>1000</v>
      </c>
      <c r="D53" s="11">
        <v>49000</v>
      </c>
      <c r="E53" s="11" t="s">
        <v>101</v>
      </c>
      <c r="F53" s="12">
        <v>45751</v>
      </c>
      <c r="G53" s="10" t="s">
        <v>16</v>
      </c>
      <c r="H53" s="13">
        <v>0.44</v>
      </c>
      <c r="I53" s="10" t="s">
        <v>17</v>
      </c>
      <c r="J53" s="10">
        <v>41056</v>
      </c>
      <c r="K53" s="14">
        <v>0.28100000000000003</v>
      </c>
      <c r="L53" s="10" t="s">
        <v>17</v>
      </c>
      <c r="M53" s="10">
        <v>41051</v>
      </c>
      <c r="N53" s="10"/>
    </row>
    <row r="54" spans="1:14" s="4" customFormat="1" x14ac:dyDescent="0.45">
      <c r="A54" s="10" t="s">
        <v>102</v>
      </c>
      <c r="B54" s="10" t="s">
        <v>15</v>
      </c>
      <c r="C54" s="11">
        <v>1000</v>
      </c>
      <c r="D54" s="11">
        <v>50000</v>
      </c>
      <c r="E54" s="11" t="s">
        <v>103</v>
      </c>
      <c r="F54" s="12">
        <v>45751</v>
      </c>
      <c r="G54" s="10" t="s">
        <v>16</v>
      </c>
      <c r="H54" s="13">
        <v>0.42</v>
      </c>
      <c r="I54" s="10" t="s">
        <v>17</v>
      </c>
      <c r="J54" s="10">
        <v>41057</v>
      </c>
      <c r="K54" s="14">
        <v>0.28000000000000003</v>
      </c>
      <c r="L54" s="10" t="s">
        <v>17</v>
      </c>
      <c r="M54" s="10">
        <v>41052</v>
      </c>
      <c r="N54" s="10"/>
    </row>
    <row r="55" spans="1:14" s="4" customFormat="1" x14ac:dyDescent="0.45">
      <c r="A55" s="16" t="s">
        <v>84</v>
      </c>
      <c r="B55" s="10" t="s">
        <v>15</v>
      </c>
      <c r="C55" s="11">
        <v>1000</v>
      </c>
      <c r="D55" s="11">
        <v>51000</v>
      </c>
      <c r="E55" s="11" t="s">
        <v>159</v>
      </c>
      <c r="F55" s="12">
        <v>45758</v>
      </c>
      <c r="G55" s="10" t="s">
        <v>16</v>
      </c>
      <c r="H55" s="13">
        <v>0.41</v>
      </c>
      <c r="I55" s="10" t="s">
        <v>17</v>
      </c>
      <c r="J55" s="10">
        <v>41168</v>
      </c>
      <c r="K55" s="14">
        <v>0.28599999999999998</v>
      </c>
      <c r="L55" s="10" t="s">
        <v>17</v>
      </c>
      <c r="M55" s="10">
        <v>41163</v>
      </c>
      <c r="N55" s="10"/>
    </row>
    <row r="56" spans="1:14" s="4" customFormat="1" x14ac:dyDescent="0.45">
      <c r="A56" s="16" t="s">
        <v>85</v>
      </c>
      <c r="B56" s="10" t="s">
        <v>15</v>
      </c>
      <c r="C56" s="11">
        <v>1000</v>
      </c>
      <c r="D56" s="11">
        <v>52000</v>
      </c>
      <c r="E56" s="11" t="s">
        <v>160</v>
      </c>
      <c r="F56" s="12">
        <v>45758</v>
      </c>
      <c r="G56" s="10" t="s">
        <v>16</v>
      </c>
      <c r="H56" s="13">
        <v>0.4</v>
      </c>
      <c r="I56" s="10" t="s">
        <v>17</v>
      </c>
      <c r="J56" s="10">
        <v>41169</v>
      </c>
      <c r="K56" s="14">
        <v>0.27400000000000002</v>
      </c>
      <c r="L56" s="10" t="s">
        <v>17</v>
      </c>
      <c r="M56" s="10">
        <v>41164</v>
      </c>
      <c r="N56" s="10"/>
    </row>
    <row r="57" spans="1:14" s="4" customFormat="1" x14ac:dyDescent="0.45">
      <c r="A57" s="16" t="s">
        <v>87</v>
      </c>
      <c r="B57" s="10" t="s">
        <v>15</v>
      </c>
      <c r="C57" s="11">
        <v>1000</v>
      </c>
      <c r="D57" s="11">
        <v>53000</v>
      </c>
      <c r="E57" s="11" t="s">
        <v>161</v>
      </c>
      <c r="F57" s="12">
        <v>45758</v>
      </c>
      <c r="G57" s="10" t="s">
        <v>16</v>
      </c>
      <c r="H57" s="13">
        <v>0.38</v>
      </c>
      <c r="I57" s="10" t="s">
        <v>17</v>
      </c>
      <c r="J57" s="10">
        <v>41170</v>
      </c>
      <c r="K57" s="14">
        <v>0.28000000000000003</v>
      </c>
      <c r="L57" s="10" t="s">
        <v>17</v>
      </c>
      <c r="M57" s="10">
        <v>41165</v>
      </c>
      <c r="N57" s="10"/>
    </row>
    <row r="58" spans="1:14" s="4" customFormat="1" x14ac:dyDescent="0.45">
      <c r="A58" s="16" t="s">
        <v>86</v>
      </c>
      <c r="B58" s="10" t="s">
        <v>15</v>
      </c>
      <c r="C58" s="11">
        <v>1000</v>
      </c>
      <c r="D58" s="11">
        <v>54000</v>
      </c>
      <c r="E58" s="11" t="s">
        <v>162</v>
      </c>
      <c r="F58" s="12">
        <v>45759</v>
      </c>
      <c r="G58" s="10" t="s">
        <v>16</v>
      </c>
      <c r="H58" s="13">
        <v>0.39</v>
      </c>
      <c r="I58" s="10" t="s">
        <v>17</v>
      </c>
      <c r="J58" s="10">
        <v>41171</v>
      </c>
      <c r="K58" s="14">
        <v>0.28000000000000003</v>
      </c>
      <c r="L58" s="10" t="s">
        <v>17</v>
      </c>
      <c r="M58" s="10">
        <v>41166</v>
      </c>
      <c r="N58" s="10"/>
    </row>
    <row r="59" spans="1:14" s="4" customFormat="1" x14ac:dyDescent="0.45">
      <c r="A59" s="16" t="s">
        <v>88</v>
      </c>
      <c r="B59" s="10" t="s">
        <v>15</v>
      </c>
      <c r="C59" s="11">
        <v>1000</v>
      </c>
      <c r="D59" s="11">
        <v>55000</v>
      </c>
      <c r="E59" s="11" t="s">
        <v>163</v>
      </c>
      <c r="F59" s="12">
        <v>45759</v>
      </c>
      <c r="G59" s="10" t="s">
        <v>16</v>
      </c>
      <c r="H59" s="13">
        <v>0.42</v>
      </c>
      <c r="I59" s="10" t="s">
        <v>17</v>
      </c>
      <c r="J59" s="10">
        <v>41172</v>
      </c>
      <c r="K59" s="14">
        <v>0.28100000000000003</v>
      </c>
      <c r="L59" s="10" t="s">
        <v>17</v>
      </c>
      <c r="M59" s="10">
        <v>41167</v>
      </c>
      <c r="N59" s="10"/>
    </row>
    <row r="60" spans="1:14" s="4" customFormat="1" x14ac:dyDescent="0.45">
      <c r="A60" s="16" t="s">
        <v>94</v>
      </c>
      <c r="B60" s="10" t="s">
        <v>15</v>
      </c>
      <c r="C60" s="11">
        <v>1000</v>
      </c>
      <c r="D60" s="11">
        <v>56000</v>
      </c>
      <c r="E60" s="11" t="s">
        <v>164</v>
      </c>
      <c r="F60" s="12">
        <v>45761</v>
      </c>
      <c r="G60" s="10" t="s">
        <v>16</v>
      </c>
      <c r="H60" s="13">
        <v>0.4</v>
      </c>
      <c r="I60" s="10" t="s">
        <v>17</v>
      </c>
      <c r="J60" s="10">
        <v>41178</v>
      </c>
      <c r="K60" s="14">
        <v>0.28100000000000003</v>
      </c>
      <c r="L60" s="10" t="s">
        <v>17</v>
      </c>
      <c r="M60" s="10">
        <v>41173</v>
      </c>
      <c r="N60" s="10"/>
    </row>
    <row r="61" spans="1:14" s="4" customFormat="1" x14ac:dyDescent="0.45">
      <c r="A61" s="16" t="s">
        <v>96</v>
      </c>
      <c r="B61" s="10" t="s">
        <v>15</v>
      </c>
      <c r="C61" s="11">
        <v>1000</v>
      </c>
      <c r="D61" s="11">
        <v>57000</v>
      </c>
      <c r="E61" s="11" t="s">
        <v>165</v>
      </c>
      <c r="F61" s="12">
        <v>45762</v>
      </c>
      <c r="G61" s="10" t="s">
        <v>16</v>
      </c>
      <c r="H61" s="13">
        <v>0.42</v>
      </c>
      <c r="I61" s="10" t="s">
        <v>17</v>
      </c>
      <c r="J61" s="10">
        <v>41179</v>
      </c>
      <c r="K61" s="14">
        <v>0.28000000000000003</v>
      </c>
      <c r="L61" s="10" t="s">
        <v>17</v>
      </c>
      <c r="M61" s="10">
        <v>41174</v>
      </c>
      <c r="N61" s="10"/>
    </row>
    <row r="62" spans="1:14" s="4" customFormat="1" x14ac:dyDescent="0.45">
      <c r="A62" s="16" t="s">
        <v>98</v>
      </c>
      <c r="B62" s="10" t="s">
        <v>15</v>
      </c>
      <c r="C62" s="11">
        <v>1000</v>
      </c>
      <c r="D62" s="11">
        <v>58000</v>
      </c>
      <c r="E62" s="11" t="s">
        <v>166</v>
      </c>
      <c r="F62" s="12">
        <v>45762</v>
      </c>
      <c r="G62" s="10" t="s">
        <v>16</v>
      </c>
      <c r="H62" s="13">
        <v>0.38</v>
      </c>
      <c r="I62" s="10" t="s">
        <v>17</v>
      </c>
      <c r="J62" s="10">
        <v>41180</v>
      </c>
      <c r="K62" s="14">
        <v>0.28599999999999998</v>
      </c>
      <c r="L62" s="10" t="s">
        <v>17</v>
      </c>
      <c r="M62" s="10">
        <v>41175</v>
      </c>
      <c r="N62" s="10"/>
    </row>
    <row r="63" spans="1:14" s="4" customFormat="1" x14ac:dyDescent="0.45">
      <c r="A63" s="16" t="s">
        <v>100</v>
      </c>
      <c r="B63" s="10" t="s">
        <v>15</v>
      </c>
      <c r="C63" s="11">
        <v>1000</v>
      </c>
      <c r="D63" s="11">
        <v>59000</v>
      </c>
      <c r="E63" s="11" t="s">
        <v>167</v>
      </c>
      <c r="F63" s="12">
        <v>45762</v>
      </c>
      <c r="G63" s="10" t="s">
        <v>16</v>
      </c>
      <c r="H63" s="13">
        <v>0.39</v>
      </c>
      <c r="I63" s="10" t="s">
        <v>17</v>
      </c>
      <c r="J63" s="10">
        <v>41181</v>
      </c>
      <c r="K63" s="14">
        <v>0.28000000000000003</v>
      </c>
      <c r="L63" s="10" t="s">
        <v>17</v>
      </c>
      <c r="M63" s="10">
        <v>41176</v>
      </c>
      <c r="N63" s="10"/>
    </row>
    <row r="64" spans="1:14" s="4" customFormat="1" x14ac:dyDescent="0.45">
      <c r="A64" s="16" t="s">
        <v>102</v>
      </c>
      <c r="B64" s="10" t="s">
        <v>15</v>
      </c>
      <c r="C64" s="11">
        <v>1000</v>
      </c>
      <c r="D64" s="11">
        <v>60000</v>
      </c>
      <c r="E64" s="11" t="s">
        <v>168</v>
      </c>
      <c r="F64" s="12">
        <v>45762</v>
      </c>
      <c r="G64" s="10" t="s">
        <v>16</v>
      </c>
      <c r="H64" s="13">
        <v>0.42</v>
      </c>
      <c r="I64" s="10" t="s">
        <v>17</v>
      </c>
      <c r="J64" s="10">
        <v>41182</v>
      </c>
      <c r="K64" s="14">
        <v>0.28100000000000003</v>
      </c>
      <c r="L64" s="10" t="s">
        <v>17</v>
      </c>
      <c r="M64" s="10">
        <v>41177</v>
      </c>
      <c r="N64" s="10"/>
    </row>
    <row r="65" spans="1:14" s="4" customFormat="1" x14ac:dyDescent="0.45">
      <c r="A65" s="10" t="s">
        <v>174</v>
      </c>
      <c r="B65" s="10" t="s">
        <v>15</v>
      </c>
      <c r="C65" s="11">
        <v>1000</v>
      </c>
      <c r="D65" s="11">
        <v>61000</v>
      </c>
      <c r="E65" s="11" t="s">
        <v>169</v>
      </c>
      <c r="F65" s="12">
        <v>45785</v>
      </c>
      <c r="G65" s="10" t="s">
        <v>16</v>
      </c>
      <c r="H65" s="13">
        <v>0.41</v>
      </c>
      <c r="I65" s="10" t="s">
        <v>17</v>
      </c>
      <c r="J65" s="10">
        <v>41284</v>
      </c>
      <c r="K65" s="14">
        <v>0.28100000000000003</v>
      </c>
      <c r="L65" s="10" t="s">
        <v>17</v>
      </c>
      <c r="M65" s="10">
        <v>41279</v>
      </c>
      <c r="N65" s="10"/>
    </row>
    <row r="66" spans="1:14" s="4" customFormat="1" x14ac:dyDescent="0.45">
      <c r="A66" s="10" t="s">
        <v>175</v>
      </c>
      <c r="B66" s="10" t="s">
        <v>15</v>
      </c>
      <c r="C66" s="11">
        <v>1000</v>
      </c>
      <c r="D66" s="11">
        <v>62000</v>
      </c>
      <c r="E66" s="11" t="s">
        <v>170</v>
      </c>
      <c r="F66" s="12">
        <v>45786</v>
      </c>
      <c r="G66" s="10" t="s">
        <v>16</v>
      </c>
      <c r="H66" s="13">
        <v>0.4</v>
      </c>
      <c r="I66" s="10" t="s">
        <v>17</v>
      </c>
      <c r="J66" s="10">
        <v>41285</v>
      </c>
      <c r="K66" s="14">
        <v>0.28000000000000003</v>
      </c>
      <c r="L66" s="10" t="s">
        <v>17</v>
      </c>
      <c r="M66" s="10">
        <v>41280</v>
      </c>
      <c r="N66" s="10"/>
    </row>
    <row r="67" spans="1:14" s="4" customFormat="1" x14ac:dyDescent="0.45">
      <c r="A67" s="10" t="s">
        <v>177</v>
      </c>
      <c r="B67" s="10" t="s">
        <v>15</v>
      </c>
      <c r="C67" s="11">
        <v>1000</v>
      </c>
      <c r="D67" s="11">
        <v>63000</v>
      </c>
      <c r="E67" s="11" t="s">
        <v>171</v>
      </c>
      <c r="F67" s="12">
        <v>45786</v>
      </c>
      <c r="G67" s="10" t="s">
        <v>16</v>
      </c>
      <c r="H67" s="13">
        <v>0.37</v>
      </c>
      <c r="I67" s="10" t="s">
        <v>17</v>
      </c>
      <c r="J67" s="10">
        <v>41286</v>
      </c>
      <c r="K67" s="14">
        <v>0.28000000000000003</v>
      </c>
      <c r="L67" s="10" t="s">
        <v>17</v>
      </c>
      <c r="M67" s="10">
        <v>41281</v>
      </c>
      <c r="N67" s="10"/>
    </row>
    <row r="68" spans="1:14" s="4" customFormat="1" x14ac:dyDescent="0.45">
      <c r="A68" s="10" t="s">
        <v>178</v>
      </c>
      <c r="B68" s="10" t="s">
        <v>15</v>
      </c>
      <c r="C68" s="11">
        <v>1000</v>
      </c>
      <c r="D68" s="11">
        <v>64000</v>
      </c>
      <c r="E68" s="11" t="s">
        <v>172</v>
      </c>
      <c r="F68" s="12">
        <v>45786</v>
      </c>
      <c r="G68" s="10" t="s">
        <v>16</v>
      </c>
      <c r="H68" s="13">
        <v>0.43</v>
      </c>
      <c r="I68" s="10" t="s">
        <v>17</v>
      </c>
      <c r="J68" s="10">
        <v>41287</v>
      </c>
      <c r="K68" s="14">
        <v>0.28599999999999998</v>
      </c>
      <c r="L68" s="10" t="s">
        <v>17</v>
      </c>
      <c r="M68" s="10">
        <v>41282</v>
      </c>
      <c r="N68" s="10"/>
    </row>
    <row r="69" spans="1:14" s="4" customFormat="1" x14ac:dyDescent="0.45">
      <c r="A69" s="10" t="s">
        <v>179</v>
      </c>
      <c r="B69" s="10" t="s">
        <v>15</v>
      </c>
      <c r="C69" s="11">
        <v>1000</v>
      </c>
      <c r="D69" s="11">
        <v>65000</v>
      </c>
      <c r="E69" s="11" t="s">
        <v>173</v>
      </c>
      <c r="F69" s="12">
        <v>45787</v>
      </c>
      <c r="G69" s="10" t="s">
        <v>16</v>
      </c>
      <c r="H69" s="13">
        <v>0.38</v>
      </c>
      <c r="I69" s="10" t="s">
        <v>17</v>
      </c>
      <c r="J69" s="10">
        <v>41288</v>
      </c>
      <c r="K69" s="14">
        <v>0.28000000000000003</v>
      </c>
      <c r="L69" s="10" t="s">
        <v>17</v>
      </c>
      <c r="M69" s="10">
        <v>41283</v>
      </c>
      <c r="N69" s="10"/>
    </row>
    <row r="70" spans="1:14" s="4" customFormat="1" x14ac:dyDescent="0.45">
      <c r="A70" s="10" t="s">
        <v>204</v>
      </c>
      <c r="B70" s="10" t="s">
        <v>15</v>
      </c>
      <c r="C70" s="11">
        <v>1000</v>
      </c>
      <c r="D70" s="11">
        <v>66000</v>
      </c>
      <c r="E70" s="11" t="s">
        <v>199</v>
      </c>
      <c r="F70" s="12">
        <v>45791</v>
      </c>
      <c r="G70" s="10" t="s">
        <v>16</v>
      </c>
      <c r="H70" s="13">
        <v>0.36</v>
      </c>
      <c r="I70" s="10" t="s">
        <v>17</v>
      </c>
      <c r="J70" s="10">
        <v>41336</v>
      </c>
      <c r="K70" s="14">
        <v>0.28100000000000003</v>
      </c>
      <c r="L70" s="10" t="s">
        <v>17</v>
      </c>
      <c r="M70" s="10">
        <v>41331</v>
      </c>
      <c r="N70" s="10"/>
    </row>
    <row r="71" spans="1:14" s="4" customFormat="1" x14ac:dyDescent="0.45">
      <c r="A71" s="10" t="s">
        <v>205</v>
      </c>
      <c r="B71" s="10" t="s">
        <v>15</v>
      </c>
      <c r="C71" s="11">
        <v>1000</v>
      </c>
      <c r="D71" s="11">
        <v>67000</v>
      </c>
      <c r="E71" s="11" t="s">
        <v>200</v>
      </c>
      <c r="F71" s="12">
        <v>45792</v>
      </c>
      <c r="G71" s="10" t="s">
        <v>16</v>
      </c>
      <c r="H71" s="13">
        <v>0.37</v>
      </c>
      <c r="I71" s="10" t="s">
        <v>17</v>
      </c>
      <c r="J71" s="10">
        <v>41337</v>
      </c>
      <c r="K71" s="14">
        <v>0.27400000000000002</v>
      </c>
      <c r="L71" s="10" t="s">
        <v>17</v>
      </c>
      <c r="M71" s="10">
        <v>41332</v>
      </c>
      <c r="N71" s="10"/>
    </row>
    <row r="72" spans="1:14" s="4" customFormat="1" x14ac:dyDescent="0.45">
      <c r="A72" s="10" t="s">
        <v>206</v>
      </c>
      <c r="B72" s="10" t="s">
        <v>15</v>
      </c>
      <c r="C72" s="11">
        <v>1000</v>
      </c>
      <c r="D72" s="11">
        <v>68000</v>
      </c>
      <c r="E72" s="11" t="s">
        <v>201</v>
      </c>
      <c r="F72" s="12">
        <v>45792</v>
      </c>
      <c r="G72" s="10" t="s">
        <v>16</v>
      </c>
      <c r="H72" s="13">
        <v>0.44</v>
      </c>
      <c r="I72" s="10" t="s">
        <v>17</v>
      </c>
      <c r="J72" s="10">
        <v>41338</v>
      </c>
      <c r="K72" s="14">
        <v>0.28000000000000003</v>
      </c>
      <c r="L72" s="10" t="s">
        <v>17</v>
      </c>
      <c r="M72" s="10">
        <v>41333</v>
      </c>
      <c r="N72" s="10"/>
    </row>
    <row r="73" spans="1:14" s="4" customFormat="1" x14ac:dyDescent="0.45">
      <c r="A73" s="10" t="s">
        <v>207</v>
      </c>
      <c r="B73" s="10" t="s">
        <v>15</v>
      </c>
      <c r="C73" s="11">
        <v>1000</v>
      </c>
      <c r="D73" s="11">
        <v>69000</v>
      </c>
      <c r="E73" s="11" t="s">
        <v>202</v>
      </c>
      <c r="F73" s="12">
        <v>45792</v>
      </c>
      <c r="G73" s="10" t="s">
        <v>16</v>
      </c>
      <c r="H73" s="13">
        <v>0.43</v>
      </c>
      <c r="I73" s="10" t="s">
        <v>17</v>
      </c>
      <c r="J73" s="10">
        <v>41339</v>
      </c>
      <c r="K73" s="14">
        <v>0.28000000000000003</v>
      </c>
      <c r="L73" s="10" t="s">
        <v>17</v>
      </c>
      <c r="M73" s="10">
        <v>41334</v>
      </c>
      <c r="N73" s="10"/>
    </row>
    <row r="74" spans="1:14" s="4" customFormat="1" x14ac:dyDescent="0.45">
      <c r="A74" s="10" t="s">
        <v>208</v>
      </c>
      <c r="B74" s="10" t="s">
        <v>15</v>
      </c>
      <c r="C74" s="11">
        <v>1000</v>
      </c>
      <c r="D74" s="11">
        <v>70000</v>
      </c>
      <c r="E74" s="11" t="s">
        <v>203</v>
      </c>
      <c r="F74" s="12">
        <v>45793</v>
      </c>
      <c r="G74" s="10" t="s">
        <v>16</v>
      </c>
      <c r="H74" s="13">
        <v>0.38</v>
      </c>
      <c r="I74" s="10" t="s">
        <v>17</v>
      </c>
      <c r="J74" s="10">
        <v>41340</v>
      </c>
      <c r="K74" s="14">
        <v>0.28100000000000003</v>
      </c>
      <c r="L74" s="10" t="s">
        <v>17</v>
      </c>
      <c r="M74" s="10">
        <v>41335</v>
      </c>
      <c r="N74" s="10"/>
    </row>
    <row r="75" spans="1:14" s="4" customFormat="1" x14ac:dyDescent="0.45">
      <c r="A75" s="10" t="s">
        <v>256</v>
      </c>
      <c r="B75" s="10" t="s">
        <v>15</v>
      </c>
      <c r="C75" s="11">
        <v>1000</v>
      </c>
      <c r="D75" s="11">
        <v>71000</v>
      </c>
      <c r="E75" s="11" t="s">
        <v>217</v>
      </c>
      <c r="F75" s="12">
        <v>45794</v>
      </c>
      <c r="G75" s="10" t="s">
        <v>16</v>
      </c>
      <c r="H75" s="13">
        <v>0.42</v>
      </c>
      <c r="I75" s="10" t="s">
        <v>17</v>
      </c>
      <c r="J75" s="10">
        <v>41402</v>
      </c>
      <c r="K75" s="14">
        <v>0.28100000000000003</v>
      </c>
      <c r="L75" s="10" t="s">
        <v>17</v>
      </c>
      <c r="M75" s="10">
        <v>41397</v>
      </c>
      <c r="N75" s="10"/>
    </row>
    <row r="76" spans="1:14" s="4" customFormat="1" x14ac:dyDescent="0.45">
      <c r="A76" s="10" t="s">
        <v>257</v>
      </c>
      <c r="B76" s="10" t="s">
        <v>15</v>
      </c>
      <c r="C76" s="11">
        <v>1000</v>
      </c>
      <c r="D76" s="11">
        <v>72000</v>
      </c>
      <c r="E76" s="11" t="s">
        <v>218</v>
      </c>
      <c r="F76" s="12">
        <v>45793</v>
      </c>
      <c r="G76" s="10" t="s">
        <v>16</v>
      </c>
      <c r="H76" s="13">
        <v>0.41</v>
      </c>
      <c r="I76" s="10" t="s">
        <v>17</v>
      </c>
      <c r="J76" s="10">
        <v>41403</v>
      </c>
      <c r="K76" s="14">
        <v>0.28699999999999998</v>
      </c>
      <c r="L76" s="10" t="s">
        <v>17</v>
      </c>
      <c r="M76" s="10">
        <v>41398</v>
      </c>
      <c r="N76" s="10"/>
    </row>
    <row r="77" spans="1:14" s="4" customFormat="1" x14ac:dyDescent="0.45">
      <c r="A77" s="10" t="s">
        <v>258</v>
      </c>
      <c r="B77" s="10" t="s">
        <v>15</v>
      </c>
      <c r="C77" s="11">
        <v>1000</v>
      </c>
      <c r="D77" s="11">
        <v>73000</v>
      </c>
      <c r="E77" s="11" t="s">
        <v>219</v>
      </c>
      <c r="F77" s="12">
        <v>45794</v>
      </c>
      <c r="G77" s="10" t="s">
        <v>16</v>
      </c>
      <c r="H77" s="13">
        <v>0.38</v>
      </c>
      <c r="I77" s="10" t="s">
        <v>17</v>
      </c>
      <c r="J77" s="10">
        <v>41404</v>
      </c>
      <c r="K77" s="14">
        <v>0.28100000000000003</v>
      </c>
      <c r="L77" s="10" t="s">
        <v>17</v>
      </c>
      <c r="M77" s="10">
        <v>41399</v>
      </c>
      <c r="N77" s="10"/>
    </row>
    <row r="78" spans="1:14" s="4" customFormat="1" x14ac:dyDescent="0.45">
      <c r="A78" s="10" t="s">
        <v>259</v>
      </c>
      <c r="B78" s="10" t="s">
        <v>15</v>
      </c>
      <c r="C78" s="11">
        <v>1000</v>
      </c>
      <c r="D78" s="11">
        <v>74000</v>
      </c>
      <c r="E78" s="11" t="s">
        <v>220</v>
      </c>
      <c r="F78" s="12">
        <v>45794</v>
      </c>
      <c r="G78" s="10" t="s">
        <v>16</v>
      </c>
      <c r="H78" s="13">
        <v>0.38</v>
      </c>
      <c r="I78" s="10" t="s">
        <v>17</v>
      </c>
      <c r="J78" s="10">
        <v>41405</v>
      </c>
      <c r="K78" s="14">
        <v>0.28100000000000003</v>
      </c>
      <c r="L78" s="10" t="s">
        <v>17</v>
      </c>
      <c r="M78" s="10">
        <v>41400</v>
      </c>
      <c r="N78" s="10"/>
    </row>
    <row r="79" spans="1:14" s="4" customFormat="1" x14ac:dyDescent="0.45">
      <c r="A79" s="10" t="s">
        <v>260</v>
      </c>
      <c r="B79" s="10" t="s">
        <v>15</v>
      </c>
      <c r="C79" s="11">
        <v>1000</v>
      </c>
      <c r="D79" s="11">
        <v>75000</v>
      </c>
      <c r="E79" s="11" t="s">
        <v>221</v>
      </c>
      <c r="F79" s="12">
        <v>45794</v>
      </c>
      <c r="G79" s="10" t="s">
        <v>16</v>
      </c>
      <c r="H79" s="13">
        <v>0.41</v>
      </c>
      <c r="I79" s="10" t="s">
        <v>17</v>
      </c>
      <c r="J79" s="10">
        <v>41406</v>
      </c>
      <c r="K79" s="14">
        <v>0.28000000000000003</v>
      </c>
      <c r="L79" s="10" t="s">
        <v>17</v>
      </c>
      <c r="M79" s="10">
        <v>41401</v>
      </c>
      <c r="N79" s="10"/>
    </row>
    <row r="80" spans="1:14" s="4" customFormat="1" x14ac:dyDescent="0.45">
      <c r="A80" s="10" t="s">
        <v>228</v>
      </c>
      <c r="B80" s="10" t="s">
        <v>15</v>
      </c>
      <c r="C80" s="11">
        <v>1000</v>
      </c>
      <c r="D80" s="11">
        <v>76000</v>
      </c>
      <c r="E80" s="11" t="s">
        <v>222</v>
      </c>
      <c r="F80" s="12">
        <v>45797</v>
      </c>
      <c r="G80" s="10" t="s">
        <v>16</v>
      </c>
      <c r="H80" s="13">
        <v>0.41</v>
      </c>
      <c r="I80" s="10" t="s">
        <v>17</v>
      </c>
      <c r="J80" s="10">
        <v>41463</v>
      </c>
      <c r="K80" s="14">
        <v>0.28599999999999998</v>
      </c>
      <c r="L80" s="10" t="s">
        <v>17</v>
      </c>
      <c r="M80" s="10">
        <v>41458</v>
      </c>
      <c r="N80" s="10"/>
    </row>
    <row r="81" spans="1:14" s="4" customFormat="1" x14ac:dyDescent="0.45">
      <c r="A81" s="10" t="s">
        <v>227</v>
      </c>
      <c r="B81" s="10" t="s">
        <v>15</v>
      </c>
      <c r="C81" s="11">
        <v>1000</v>
      </c>
      <c r="D81" s="11">
        <v>77000</v>
      </c>
      <c r="E81" s="11" t="s">
        <v>223</v>
      </c>
      <c r="F81" s="12">
        <v>45796</v>
      </c>
      <c r="G81" s="10" t="s">
        <v>16</v>
      </c>
      <c r="H81" s="13">
        <v>0.42</v>
      </c>
      <c r="I81" s="10" t="s">
        <v>17</v>
      </c>
      <c r="J81" s="10">
        <v>41464</v>
      </c>
      <c r="K81" s="14">
        <v>0.28000000000000003</v>
      </c>
      <c r="L81" s="10" t="s">
        <v>17</v>
      </c>
      <c r="M81" s="10">
        <v>41459</v>
      </c>
      <c r="N81" s="10"/>
    </row>
    <row r="82" spans="1:14" s="4" customFormat="1" x14ac:dyDescent="0.45">
      <c r="A82" s="10" t="s">
        <v>229</v>
      </c>
      <c r="B82" s="10" t="s">
        <v>15</v>
      </c>
      <c r="C82" s="11">
        <v>1000</v>
      </c>
      <c r="D82" s="11">
        <v>78000</v>
      </c>
      <c r="E82" s="11" t="s">
        <v>224</v>
      </c>
      <c r="F82" s="12">
        <v>45796</v>
      </c>
      <c r="G82" s="10" t="s">
        <v>16</v>
      </c>
      <c r="H82" s="13">
        <v>0.4</v>
      </c>
      <c r="I82" s="10" t="s">
        <v>17</v>
      </c>
      <c r="J82" s="10">
        <v>41465</v>
      </c>
      <c r="K82" s="14">
        <v>0.28100000000000003</v>
      </c>
      <c r="L82" s="10" t="s">
        <v>17</v>
      </c>
      <c r="M82" s="10">
        <v>41460</v>
      </c>
      <c r="N82" s="10"/>
    </row>
    <row r="83" spans="1:14" s="4" customFormat="1" x14ac:dyDescent="0.45">
      <c r="A83" s="10" t="s">
        <v>230</v>
      </c>
      <c r="B83" s="10" t="s">
        <v>15</v>
      </c>
      <c r="C83" s="11">
        <v>1000</v>
      </c>
      <c r="D83" s="11">
        <v>79000</v>
      </c>
      <c r="E83" s="11" t="s">
        <v>225</v>
      </c>
      <c r="F83" s="12">
        <v>45797</v>
      </c>
      <c r="G83" s="10" t="s">
        <v>16</v>
      </c>
      <c r="H83" s="13">
        <v>0.43</v>
      </c>
      <c r="I83" s="10" t="s">
        <v>17</v>
      </c>
      <c r="J83" s="10">
        <v>41466</v>
      </c>
      <c r="K83" s="14">
        <v>0.28000000000000003</v>
      </c>
      <c r="L83" s="10" t="s">
        <v>17</v>
      </c>
      <c r="M83" s="10">
        <v>41461</v>
      </c>
      <c r="N83" s="10"/>
    </row>
    <row r="84" spans="1:14" s="4" customFormat="1" x14ac:dyDescent="0.45">
      <c r="A84" s="10" t="s">
        <v>231</v>
      </c>
      <c r="B84" s="10" t="s">
        <v>15</v>
      </c>
      <c r="C84" s="11">
        <v>1000</v>
      </c>
      <c r="D84" s="11">
        <v>80000</v>
      </c>
      <c r="E84" s="11" t="s">
        <v>226</v>
      </c>
      <c r="F84" s="12">
        <v>45796</v>
      </c>
      <c r="G84" s="10" t="s">
        <v>16</v>
      </c>
      <c r="H84" s="13">
        <v>0.41</v>
      </c>
      <c r="I84" s="10" t="s">
        <v>17</v>
      </c>
      <c r="J84" s="10">
        <v>41467</v>
      </c>
      <c r="K84" s="14">
        <v>0.28599999999999998</v>
      </c>
      <c r="L84" s="10" t="s">
        <v>17</v>
      </c>
      <c r="M84" s="10">
        <v>41462</v>
      </c>
      <c r="N84" s="10"/>
    </row>
    <row r="85" spans="1:14" s="4" customFormat="1" x14ac:dyDescent="0.45">
      <c r="A85" s="10" t="s">
        <v>242</v>
      </c>
      <c r="B85" s="10" t="s">
        <v>15</v>
      </c>
      <c r="C85" s="11">
        <v>1000</v>
      </c>
      <c r="D85" s="11">
        <v>81000</v>
      </c>
      <c r="E85" s="11" t="s">
        <v>232</v>
      </c>
      <c r="F85" s="12">
        <v>45800</v>
      </c>
      <c r="G85" s="10" t="s">
        <v>16</v>
      </c>
      <c r="H85" s="13">
        <v>0.42</v>
      </c>
      <c r="I85" s="10" t="s">
        <v>17</v>
      </c>
      <c r="J85" s="10">
        <v>41473</v>
      </c>
      <c r="K85" s="14">
        <v>0.28000000000000003</v>
      </c>
      <c r="L85" s="10" t="s">
        <v>17</v>
      </c>
      <c r="M85" s="10">
        <v>41468</v>
      </c>
      <c r="N85" s="10"/>
    </row>
    <row r="86" spans="1:14" s="4" customFormat="1" x14ac:dyDescent="0.45">
      <c r="A86" s="10" t="s">
        <v>243</v>
      </c>
      <c r="B86" s="10" t="s">
        <v>15</v>
      </c>
      <c r="C86" s="11">
        <v>1000</v>
      </c>
      <c r="D86" s="11">
        <v>82000</v>
      </c>
      <c r="E86" s="11" t="s">
        <v>233</v>
      </c>
      <c r="F86" s="12">
        <v>45800</v>
      </c>
      <c r="G86" s="10" t="s">
        <v>16</v>
      </c>
      <c r="H86" s="13">
        <v>0.42</v>
      </c>
      <c r="I86" s="10" t="s">
        <v>17</v>
      </c>
      <c r="J86" s="10">
        <v>41474</v>
      </c>
      <c r="K86" s="14">
        <v>0.28100000000000003</v>
      </c>
      <c r="L86" s="10" t="s">
        <v>17</v>
      </c>
      <c r="M86" s="10">
        <v>41469</v>
      </c>
      <c r="N86" s="10"/>
    </row>
    <row r="87" spans="1:14" s="4" customFormat="1" x14ac:dyDescent="0.45">
      <c r="A87" s="10" t="s">
        <v>244</v>
      </c>
      <c r="B87" s="10" t="s">
        <v>15</v>
      </c>
      <c r="C87" s="11">
        <v>1000</v>
      </c>
      <c r="D87" s="11">
        <v>83000</v>
      </c>
      <c r="E87" s="11" t="s">
        <v>234</v>
      </c>
      <c r="F87" s="12">
        <v>45800</v>
      </c>
      <c r="G87" s="10" t="s">
        <v>16</v>
      </c>
      <c r="H87" s="13">
        <v>0.41</v>
      </c>
      <c r="I87" s="10" t="s">
        <v>17</v>
      </c>
      <c r="J87" s="10">
        <v>41475</v>
      </c>
      <c r="K87" s="14">
        <v>0.28100000000000003</v>
      </c>
      <c r="L87" s="10" t="s">
        <v>17</v>
      </c>
      <c r="M87" s="10">
        <v>41470</v>
      </c>
      <c r="N87" s="10"/>
    </row>
    <row r="88" spans="1:14" s="4" customFormat="1" x14ac:dyDescent="0.45">
      <c r="A88" s="10" t="s">
        <v>245</v>
      </c>
      <c r="B88" s="10" t="s">
        <v>15</v>
      </c>
      <c r="C88" s="11">
        <v>1000</v>
      </c>
      <c r="D88" s="11">
        <v>84000</v>
      </c>
      <c r="E88" s="11" t="s">
        <v>235</v>
      </c>
      <c r="F88" s="12">
        <v>45799</v>
      </c>
      <c r="G88" s="10" t="s">
        <v>16</v>
      </c>
      <c r="H88" s="13">
        <v>0.37</v>
      </c>
      <c r="I88" s="10" t="s">
        <v>17</v>
      </c>
      <c r="J88" s="10">
        <v>41476</v>
      </c>
      <c r="K88" s="14">
        <v>0.28000000000000003</v>
      </c>
      <c r="L88" s="10" t="s">
        <v>17</v>
      </c>
      <c r="M88" s="10">
        <v>41471</v>
      </c>
      <c r="N88" s="10"/>
    </row>
    <row r="89" spans="1:14" s="4" customFormat="1" x14ac:dyDescent="0.45">
      <c r="A89" s="10" t="s">
        <v>246</v>
      </c>
      <c r="B89" s="10" t="s">
        <v>15</v>
      </c>
      <c r="C89" s="11">
        <v>1000</v>
      </c>
      <c r="D89" s="11">
        <v>85000</v>
      </c>
      <c r="E89" s="11" t="s">
        <v>236</v>
      </c>
      <c r="F89" s="12">
        <v>45800</v>
      </c>
      <c r="G89" s="10" t="s">
        <v>16</v>
      </c>
      <c r="H89" s="13">
        <v>0.38</v>
      </c>
      <c r="I89" s="10" t="s">
        <v>17</v>
      </c>
      <c r="J89" s="10">
        <v>41477</v>
      </c>
      <c r="K89" s="14">
        <v>0.28000000000000003</v>
      </c>
      <c r="L89" s="10" t="s">
        <v>17</v>
      </c>
      <c r="M89" s="10">
        <v>41472</v>
      </c>
      <c r="N89" s="10"/>
    </row>
    <row r="90" spans="1:14" s="4" customFormat="1" x14ac:dyDescent="0.45">
      <c r="A90" s="10" t="s">
        <v>247</v>
      </c>
      <c r="B90" s="10" t="s">
        <v>15</v>
      </c>
      <c r="C90" s="11">
        <v>1000</v>
      </c>
      <c r="D90" s="11">
        <v>86000</v>
      </c>
      <c r="E90" s="11" t="s">
        <v>237</v>
      </c>
      <c r="F90" s="12">
        <v>45801</v>
      </c>
      <c r="G90" s="10" t="s">
        <v>16</v>
      </c>
      <c r="H90" s="13">
        <v>0.37</v>
      </c>
      <c r="I90" s="10" t="s">
        <v>17</v>
      </c>
      <c r="J90" s="10">
        <v>41483</v>
      </c>
      <c r="K90" s="14">
        <v>0.28000000000000003</v>
      </c>
      <c r="L90" s="10" t="s">
        <v>17</v>
      </c>
      <c r="M90" s="10">
        <v>41478</v>
      </c>
      <c r="N90" s="10"/>
    </row>
    <row r="91" spans="1:14" s="4" customFormat="1" x14ac:dyDescent="0.45">
      <c r="A91" s="10" t="s">
        <v>248</v>
      </c>
      <c r="B91" s="10" t="s">
        <v>15</v>
      </c>
      <c r="C91" s="11">
        <v>1000</v>
      </c>
      <c r="D91" s="11">
        <v>87000</v>
      </c>
      <c r="E91" s="11" t="s">
        <v>238</v>
      </c>
      <c r="F91" s="12">
        <v>45801</v>
      </c>
      <c r="G91" s="10" t="s">
        <v>16</v>
      </c>
      <c r="H91" s="13">
        <v>0.42</v>
      </c>
      <c r="I91" s="10" t="s">
        <v>17</v>
      </c>
      <c r="J91" s="10">
        <v>41484</v>
      </c>
      <c r="K91" s="14">
        <v>0.28100000000000003</v>
      </c>
      <c r="L91" s="10" t="s">
        <v>17</v>
      </c>
      <c r="M91" s="10">
        <v>41479</v>
      </c>
      <c r="N91" s="10"/>
    </row>
    <row r="92" spans="1:14" s="4" customFormat="1" x14ac:dyDescent="0.45">
      <c r="A92" s="10" t="s">
        <v>249</v>
      </c>
      <c r="B92" s="10" t="s">
        <v>15</v>
      </c>
      <c r="C92" s="11">
        <v>1000</v>
      </c>
      <c r="D92" s="11">
        <v>88000</v>
      </c>
      <c r="E92" s="11" t="s">
        <v>239</v>
      </c>
      <c r="F92" s="12">
        <v>45803</v>
      </c>
      <c r="G92" s="10" t="s">
        <v>16</v>
      </c>
      <c r="H92" s="13">
        <v>0.42</v>
      </c>
      <c r="I92" s="10" t="s">
        <v>17</v>
      </c>
      <c r="J92" s="10">
        <v>41485</v>
      </c>
      <c r="K92" s="14">
        <v>0.28100000000000003</v>
      </c>
      <c r="L92" s="10" t="s">
        <v>17</v>
      </c>
      <c r="M92" s="10">
        <v>41480</v>
      </c>
      <c r="N92" s="10"/>
    </row>
    <row r="93" spans="1:14" s="4" customFormat="1" x14ac:dyDescent="0.45">
      <c r="A93" s="10" t="s">
        <v>250</v>
      </c>
      <c r="B93" s="10" t="s">
        <v>15</v>
      </c>
      <c r="C93" s="11">
        <v>1000</v>
      </c>
      <c r="D93" s="11">
        <v>89000</v>
      </c>
      <c r="E93" s="11" t="s">
        <v>240</v>
      </c>
      <c r="F93" s="12">
        <v>45803</v>
      </c>
      <c r="G93" s="10" t="s">
        <v>16</v>
      </c>
      <c r="H93" s="13">
        <v>0.43</v>
      </c>
      <c r="I93" s="10" t="s">
        <v>17</v>
      </c>
      <c r="J93" s="10">
        <v>41486</v>
      </c>
      <c r="K93" s="14">
        <v>0.28000000000000003</v>
      </c>
      <c r="L93" s="10" t="s">
        <v>17</v>
      </c>
      <c r="M93" s="10">
        <v>41481</v>
      </c>
      <c r="N93" s="10"/>
    </row>
    <row r="94" spans="1:14" s="4" customFormat="1" x14ac:dyDescent="0.45">
      <c r="A94" s="10" t="s">
        <v>251</v>
      </c>
      <c r="B94" s="10" t="s">
        <v>15</v>
      </c>
      <c r="C94" s="11">
        <v>1000</v>
      </c>
      <c r="D94" s="11">
        <v>90000</v>
      </c>
      <c r="E94" s="11" t="s">
        <v>241</v>
      </c>
      <c r="F94" s="12">
        <v>45803</v>
      </c>
      <c r="G94" s="10" t="s">
        <v>16</v>
      </c>
      <c r="H94" s="13">
        <v>0.38</v>
      </c>
      <c r="I94" s="10" t="s">
        <v>17</v>
      </c>
      <c r="J94" s="10">
        <v>41487</v>
      </c>
      <c r="K94" s="14">
        <v>0.28100000000000003</v>
      </c>
      <c r="L94" s="10" t="s">
        <v>17</v>
      </c>
      <c r="M94" s="10">
        <v>41482</v>
      </c>
      <c r="N94" s="10"/>
    </row>
    <row r="95" spans="1:14" s="4" customFormat="1" x14ac:dyDescent="0.45">
      <c r="A95" s="10" t="s">
        <v>268</v>
      </c>
      <c r="B95" s="10" t="s">
        <v>15</v>
      </c>
      <c r="C95" s="11">
        <v>1000</v>
      </c>
      <c r="D95" s="11">
        <v>91000</v>
      </c>
      <c r="E95" s="11" t="s">
        <v>261</v>
      </c>
      <c r="F95" s="12">
        <v>45803</v>
      </c>
      <c r="G95" s="10" t="s">
        <v>16</v>
      </c>
      <c r="H95" s="13">
        <v>0.41</v>
      </c>
      <c r="I95" s="10" t="s">
        <v>17</v>
      </c>
      <c r="J95" s="10">
        <v>41534</v>
      </c>
      <c r="K95" s="14">
        <v>0.28000000000000003</v>
      </c>
      <c r="L95" s="10" t="s">
        <v>17</v>
      </c>
      <c r="M95" s="10">
        <v>41529</v>
      </c>
      <c r="N95" s="10"/>
    </row>
    <row r="96" spans="1:14" s="4" customFormat="1" x14ac:dyDescent="0.45">
      <c r="A96" s="10" t="s">
        <v>267</v>
      </c>
      <c r="B96" s="10" t="s">
        <v>15</v>
      </c>
      <c r="C96" s="11">
        <v>1000</v>
      </c>
      <c r="D96" s="11">
        <v>92000</v>
      </c>
      <c r="E96" s="11" t="s">
        <v>262</v>
      </c>
      <c r="F96" s="12">
        <v>45803</v>
      </c>
      <c r="G96" s="10" t="s">
        <v>16</v>
      </c>
      <c r="H96" s="13">
        <v>0.39</v>
      </c>
      <c r="I96" s="10" t="s">
        <v>17</v>
      </c>
      <c r="J96" s="10">
        <v>41535</v>
      </c>
      <c r="K96" s="14">
        <v>0.28000000000000003</v>
      </c>
      <c r="L96" s="10" t="s">
        <v>17</v>
      </c>
      <c r="M96" s="10">
        <v>41530</v>
      </c>
      <c r="N96" s="10"/>
    </row>
    <row r="97" spans="1:14" s="4" customFormat="1" x14ac:dyDescent="0.45">
      <c r="A97" s="10" t="s">
        <v>266</v>
      </c>
      <c r="B97" s="10" t="s">
        <v>15</v>
      </c>
      <c r="C97" s="11">
        <v>1000</v>
      </c>
      <c r="D97" s="11">
        <v>93000</v>
      </c>
      <c r="E97" s="11" t="s">
        <v>263</v>
      </c>
      <c r="F97" s="12">
        <v>45804</v>
      </c>
      <c r="G97" s="10" t="s">
        <v>16</v>
      </c>
      <c r="H97" s="13">
        <v>0.41</v>
      </c>
      <c r="I97" s="10" t="s">
        <v>17</v>
      </c>
      <c r="J97" s="10">
        <v>41536</v>
      </c>
      <c r="K97" s="14">
        <v>0.28100000000000003</v>
      </c>
      <c r="L97" s="10" t="s">
        <v>17</v>
      </c>
      <c r="M97" s="10">
        <v>41531</v>
      </c>
      <c r="N97" s="10"/>
    </row>
    <row r="98" spans="1:14" s="4" customFormat="1" x14ac:dyDescent="0.45">
      <c r="A98" s="10" t="s">
        <v>269</v>
      </c>
      <c r="B98" s="10" t="s">
        <v>15</v>
      </c>
      <c r="C98" s="11">
        <v>1000</v>
      </c>
      <c r="D98" s="11">
        <v>94000</v>
      </c>
      <c r="E98" s="11" t="s">
        <v>264</v>
      </c>
      <c r="F98" s="12">
        <v>45803</v>
      </c>
      <c r="G98" s="10" t="s">
        <v>16</v>
      </c>
      <c r="H98" s="13">
        <v>0.43</v>
      </c>
      <c r="I98" s="10" t="s">
        <v>17</v>
      </c>
      <c r="J98" s="10">
        <v>41537</v>
      </c>
      <c r="K98" s="14">
        <v>0.28599999999999998</v>
      </c>
      <c r="L98" s="10" t="s">
        <v>17</v>
      </c>
      <c r="M98" s="10">
        <v>41532</v>
      </c>
      <c r="N98" s="10"/>
    </row>
    <row r="99" spans="1:14" s="4" customFormat="1" x14ac:dyDescent="0.45">
      <c r="A99" s="10" t="s">
        <v>270</v>
      </c>
      <c r="B99" s="10" t="s">
        <v>15</v>
      </c>
      <c r="C99" s="11">
        <v>1000</v>
      </c>
      <c r="D99" s="11">
        <v>95000</v>
      </c>
      <c r="E99" s="11" t="s">
        <v>265</v>
      </c>
      <c r="F99" s="12">
        <v>45803</v>
      </c>
      <c r="G99" s="10" t="s">
        <v>16</v>
      </c>
      <c r="H99" s="13">
        <v>0.41</v>
      </c>
      <c r="I99" s="10" t="s">
        <v>17</v>
      </c>
      <c r="J99" s="10">
        <v>41538</v>
      </c>
      <c r="K99" s="14">
        <v>0.28100000000000003</v>
      </c>
      <c r="L99" s="10" t="s">
        <v>17</v>
      </c>
      <c r="M99" s="10">
        <v>41533</v>
      </c>
      <c r="N99" s="10"/>
    </row>
    <row r="100" spans="1:14" s="4" customFormat="1" x14ac:dyDescent="0.45">
      <c r="A100" s="10" t="s">
        <v>276</v>
      </c>
      <c r="B100" s="10" t="s">
        <v>15</v>
      </c>
      <c r="C100" s="11">
        <v>1000</v>
      </c>
      <c r="D100" s="11">
        <v>96000</v>
      </c>
      <c r="E100" s="11" t="s">
        <v>271</v>
      </c>
      <c r="F100" s="12">
        <v>45805</v>
      </c>
      <c r="G100" s="10" t="s">
        <v>16</v>
      </c>
      <c r="H100" s="13">
        <v>0.38</v>
      </c>
      <c r="I100" s="10" t="s">
        <v>17</v>
      </c>
      <c r="J100" s="10">
        <v>41544</v>
      </c>
      <c r="K100" s="14">
        <v>0.28599999999999998</v>
      </c>
      <c r="L100" s="10" t="s">
        <v>17</v>
      </c>
      <c r="M100" s="10">
        <v>41539</v>
      </c>
      <c r="N100" s="10"/>
    </row>
    <row r="101" spans="1:14" s="4" customFormat="1" x14ac:dyDescent="0.45">
      <c r="A101" s="10" t="s">
        <v>277</v>
      </c>
      <c r="B101" s="10" t="s">
        <v>15</v>
      </c>
      <c r="C101" s="11">
        <v>1000</v>
      </c>
      <c r="D101" s="11">
        <v>97000</v>
      </c>
      <c r="E101" s="11" t="s">
        <v>272</v>
      </c>
      <c r="F101" s="12">
        <v>45806</v>
      </c>
      <c r="G101" s="10" t="s">
        <v>16</v>
      </c>
      <c r="H101" s="13">
        <v>0.41</v>
      </c>
      <c r="I101" s="10" t="s">
        <v>17</v>
      </c>
      <c r="J101" s="10">
        <v>41545</v>
      </c>
      <c r="K101" s="14">
        <v>0.28599999999999998</v>
      </c>
      <c r="L101" s="10" t="s">
        <v>17</v>
      </c>
      <c r="M101" s="10">
        <v>41540</v>
      </c>
      <c r="N101" s="10"/>
    </row>
    <row r="102" spans="1:14" s="4" customFormat="1" x14ac:dyDescent="0.45">
      <c r="A102" s="10" t="s">
        <v>278</v>
      </c>
      <c r="B102" s="10" t="s">
        <v>15</v>
      </c>
      <c r="C102" s="11">
        <v>1000</v>
      </c>
      <c r="D102" s="11">
        <v>98000</v>
      </c>
      <c r="E102" s="11" t="s">
        <v>273</v>
      </c>
      <c r="F102" s="12">
        <v>45806</v>
      </c>
      <c r="G102" s="10" t="s">
        <v>16</v>
      </c>
      <c r="H102" s="13">
        <v>0.41</v>
      </c>
      <c r="I102" s="10" t="s">
        <v>17</v>
      </c>
      <c r="J102" s="10">
        <v>41546</v>
      </c>
      <c r="K102" s="14">
        <v>0.28100000000000003</v>
      </c>
      <c r="L102" s="10" t="s">
        <v>17</v>
      </c>
      <c r="M102" s="10">
        <v>41541</v>
      </c>
      <c r="N102" s="10"/>
    </row>
    <row r="103" spans="1:14" s="4" customFormat="1" x14ac:dyDescent="0.45">
      <c r="A103" s="10" t="s">
        <v>279</v>
      </c>
      <c r="B103" s="10" t="s">
        <v>15</v>
      </c>
      <c r="C103" s="11">
        <v>1000</v>
      </c>
      <c r="D103" s="11">
        <v>99000</v>
      </c>
      <c r="E103" s="11" t="s">
        <v>274</v>
      </c>
      <c r="F103" s="12">
        <v>45807</v>
      </c>
      <c r="G103" s="10" t="s">
        <v>16</v>
      </c>
      <c r="H103" s="13">
        <v>0.37</v>
      </c>
      <c r="I103" s="10" t="s">
        <v>17</v>
      </c>
      <c r="J103" s="10">
        <v>41547</v>
      </c>
      <c r="K103" s="14">
        <v>0.28000000000000003</v>
      </c>
      <c r="L103" s="10" t="s">
        <v>17</v>
      </c>
      <c r="M103" s="10">
        <v>41542</v>
      </c>
      <c r="N103" s="10"/>
    </row>
    <row r="104" spans="1:14" s="4" customFormat="1" x14ac:dyDescent="0.45">
      <c r="A104" s="10" t="s">
        <v>280</v>
      </c>
      <c r="B104" s="10" t="s">
        <v>15</v>
      </c>
      <c r="C104" s="11">
        <v>1000</v>
      </c>
      <c r="D104" s="11">
        <v>100000</v>
      </c>
      <c r="E104" s="11" t="s">
        <v>275</v>
      </c>
      <c r="F104" s="12">
        <v>45807</v>
      </c>
      <c r="G104" s="10" t="s">
        <v>16</v>
      </c>
      <c r="H104" s="13">
        <v>0.4</v>
      </c>
      <c r="I104" s="10" t="s">
        <v>17</v>
      </c>
      <c r="J104" s="10">
        <v>41548</v>
      </c>
      <c r="K104" s="14">
        <v>0.28100000000000003</v>
      </c>
      <c r="L104" s="10" t="s">
        <v>17</v>
      </c>
      <c r="M104" s="10">
        <v>41543</v>
      </c>
      <c r="N104" s="10"/>
    </row>
    <row r="105" spans="1:14" s="4" customFormat="1" x14ac:dyDescent="0.45">
      <c r="A105" s="10" t="s">
        <v>276</v>
      </c>
      <c r="B105" s="10" t="s">
        <v>15</v>
      </c>
      <c r="C105" s="11">
        <v>1000</v>
      </c>
      <c r="D105" s="11">
        <v>101000</v>
      </c>
      <c r="E105" s="11" t="s">
        <v>285</v>
      </c>
      <c r="F105" s="12">
        <v>45807</v>
      </c>
      <c r="G105" s="10" t="s">
        <v>16</v>
      </c>
      <c r="H105" s="13">
        <v>0.37</v>
      </c>
      <c r="I105" s="10" t="s">
        <v>17</v>
      </c>
      <c r="J105" s="10">
        <v>41608</v>
      </c>
      <c r="K105" s="14">
        <v>0.28000000000000003</v>
      </c>
      <c r="L105" s="10" t="s">
        <v>17</v>
      </c>
      <c r="M105" s="10">
        <v>41603</v>
      </c>
      <c r="N105" s="10"/>
    </row>
    <row r="106" spans="1:14" s="4" customFormat="1" x14ac:dyDescent="0.45">
      <c r="A106" s="10" t="s">
        <v>277</v>
      </c>
      <c r="B106" s="10" t="s">
        <v>15</v>
      </c>
      <c r="C106" s="11">
        <v>1000</v>
      </c>
      <c r="D106" s="11">
        <v>102000</v>
      </c>
      <c r="E106" s="11" t="s">
        <v>286</v>
      </c>
      <c r="F106" s="12">
        <v>45807</v>
      </c>
      <c r="G106" s="10" t="s">
        <v>16</v>
      </c>
      <c r="H106" s="13">
        <v>0.38</v>
      </c>
      <c r="I106" s="10" t="s">
        <v>17</v>
      </c>
      <c r="J106" s="10">
        <v>41609</v>
      </c>
      <c r="K106" s="14">
        <v>0.28000000000000003</v>
      </c>
      <c r="L106" s="10" t="s">
        <v>17</v>
      </c>
      <c r="M106" s="10">
        <v>41604</v>
      </c>
      <c r="N106" s="10"/>
    </row>
    <row r="107" spans="1:14" s="4" customFormat="1" x14ac:dyDescent="0.45">
      <c r="A107" s="10" t="s">
        <v>278</v>
      </c>
      <c r="B107" s="10" t="s">
        <v>15</v>
      </c>
      <c r="C107" s="11">
        <v>1000</v>
      </c>
      <c r="D107" s="11">
        <v>103000</v>
      </c>
      <c r="E107" s="11" t="s">
        <v>287</v>
      </c>
      <c r="F107" s="12">
        <v>45808</v>
      </c>
      <c r="G107" s="10" t="s">
        <v>16</v>
      </c>
      <c r="H107" s="13">
        <v>0.36</v>
      </c>
      <c r="I107" s="10" t="s">
        <v>17</v>
      </c>
      <c r="J107" s="10">
        <v>41610</v>
      </c>
      <c r="K107" s="14">
        <v>0.28100000000000003</v>
      </c>
      <c r="L107" s="10" t="s">
        <v>17</v>
      </c>
      <c r="M107" s="10">
        <v>41605</v>
      </c>
      <c r="N107" s="10"/>
    </row>
    <row r="108" spans="1:14" s="4" customFormat="1" x14ac:dyDescent="0.45">
      <c r="A108" s="10" t="s">
        <v>279</v>
      </c>
      <c r="B108" s="10" t="s">
        <v>15</v>
      </c>
      <c r="C108" s="11">
        <v>1000</v>
      </c>
      <c r="D108" s="11">
        <v>104000</v>
      </c>
      <c r="E108" s="11" t="s">
        <v>288</v>
      </c>
      <c r="F108" s="12">
        <v>45808</v>
      </c>
      <c r="G108" s="10" t="s">
        <v>16</v>
      </c>
      <c r="H108" s="13">
        <v>0.43</v>
      </c>
      <c r="I108" s="10" t="s">
        <v>17</v>
      </c>
      <c r="J108" s="10">
        <v>41611</v>
      </c>
      <c r="K108" s="14">
        <v>0.28000000000000003</v>
      </c>
      <c r="L108" s="10" t="s">
        <v>17</v>
      </c>
      <c r="M108" s="10">
        <v>41606</v>
      </c>
      <c r="N108" s="10"/>
    </row>
    <row r="109" spans="1:14" s="4" customFormat="1" x14ac:dyDescent="0.45">
      <c r="A109" s="10" t="s">
        <v>280</v>
      </c>
      <c r="B109" s="10" t="s">
        <v>15</v>
      </c>
      <c r="C109" s="11">
        <v>1000</v>
      </c>
      <c r="D109" s="11">
        <v>105000</v>
      </c>
      <c r="E109" s="11" t="s">
        <v>289</v>
      </c>
      <c r="F109" s="12">
        <v>45808</v>
      </c>
      <c r="G109" s="10" t="s">
        <v>16</v>
      </c>
      <c r="H109" s="13">
        <v>0.38</v>
      </c>
      <c r="I109" s="10" t="s">
        <v>17</v>
      </c>
      <c r="J109" s="10">
        <v>41612</v>
      </c>
      <c r="K109" s="14">
        <v>0.28100000000000003</v>
      </c>
      <c r="L109" s="10" t="s">
        <v>17</v>
      </c>
      <c r="M109" s="10">
        <v>41607</v>
      </c>
      <c r="N109" s="10"/>
    </row>
    <row r="110" spans="1:14" s="4" customFormat="1" x14ac:dyDescent="0.45">
      <c r="A110" s="10" t="s">
        <v>300</v>
      </c>
      <c r="B110" s="10" t="s">
        <v>15</v>
      </c>
      <c r="C110" s="11">
        <v>1000</v>
      </c>
      <c r="D110" s="11">
        <v>106000</v>
      </c>
      <c r="E110" s="11" t="s">
        <v>290</v>
      </c>
      <c r="F110" s="12">
        <v>45810</v>
      </c>
      <c r="G110" s="10" t="s">
        <v>16</v>
      </c>
      <c r="H110" s="13">
        <v>0.43</v>
      </c>
      <c r="I110" s="10" t="s">
        <v>17</v>
      </c>
      <c r="J110" s="10">
        <v>41618</v>
      </c>
      <c r="K110" s="14">
        <v>0.28000000000000003</v>
      </c>
      <c r="L110" s="10" t="s">
        <v>17</v>
      </c>
      <c r="M110" s="10">
        <v>41613</v>
      </c>
      <c r="N110" s="10"/>
    </row>
    <row r="111" spans="1:14" s="4" customFormat="1" x14ac:dyDescent="0.45">
      <c r="A111" s="10" t="s">
        <v>301</v>
      </c>
      <c r="B111" s="10" t="s">
        <v>15</v>
      </c>
      <c r="C111" s="11">
        <v>1000</v>
      </c>
      <c r="D111" s="11">
        <v>107000</v>
      </c>
      <c r="E111" s="11" t="s">
        <v>291</v>
      </c>
      <c r="F111" s="12">
        <v>45810</v>
      </c>
      <c r="G111" s="10" t="s">
        <v>16</v>
      </c>
      <c r="H111" s="13">
        <v>0.38</v>
      </c>
      <c r="I111" s="10" t="s">
        <v>17</v>
      </c>
      <c r="J111" s="10">
        <v>41619</v>
      </c>
      <c r="K111" s="14">
        <v>0.28100000000000003</v>
      </c>
      <c r="L111" s="10" t="s">
        <v>17</v>
      </c>
      <c r="M111" s="10">
        <v>41614</v>
      </c>
      <c r="N111" s="10"/>
    </row>
    <row r="112" spans="1:14" s="4" customFormat="1" x14ac:dyDescent="0.45">
      <c r="A112" s="10" t="s">
        <v>302</v>
      </c>
      <c r="B112" s="10" t="s">
        <v>15</v>
      </c>
      <c r="C112" s="11">
        <v>1000</v>
      </c>
      <c r="D112" s="11">
        <v>108000</v>
      </c>
      <c r="E112" s="11" t="s">
        <v>292</v>
      </c>
      <c r="F112" s="12">
        <v>45810</v>
      </c>
      <c r="G112" s="10" t="s">
        <v>16</v>
      </c>
      <c r="H112" s="13">
        <v>0.41</v>
      </c>
      <c r="I112" s="10" t="s">
        <v>17</v>
      </c>
      <c r="J112" s="10">
        <v>41620</v>
      </c>
      <c r="K112" s="14">
        <v>0.28100000000000003</v>
      </c>
      <c r="L112" s="10" t="s">
        <v>17</v>
      </c>
      <c r="M112" s="10">
        <v>41615</v>
      </c>
      <c r="N112" s="10"/>
    </row>
    <row r="113" spans="1:14" s="4" customFormat="1" x14ac:dyDescent="0.45">
      <c r="A113" s="10" t="s">
        <v>303</v>
      </c>
      <c r="B113" s="10" t="s">
        <v>15</v>
      </c>
      <c r="C113" s="11">
        <v>1000</v>
      </c>
      <c r="D113" s="11">
        <v>109000</v>
      </c>
      <c r="E113" s="11" t="s">
        <v>293</v>
      </c>
      <c r="F113" s="12">
        <v>45811</v>
      </c>
      <c r="G113" s="10" t="s">
        <v>16</v>
      </c>
      <c r="H113" s="13">
        <v>0.38</v>
      </c>
      <c r="I113" s="10" t="s">
        <v>17</v>
      </c>
      <c r="J113" s="10">
        <v>41621</v>
      </c>
      <c r="K113" s="14">
        <v>0.28100000000000003</v>
      </c>
      <c r="L113" s="10" t="s">
        <v>17</v>
      </c>
      <c r="M113" s="10">
        <v>41616</v>
      </c>
      <c r="N113" s="10"/>
    </row>
    <row r="114" spans="1:14" s="4" customFormat="1" x14ac:dyDescent="0.45">
      <c r="A114" s="10" t="s">
        <v>306</v>
      </c>
      <c r="B114" s="10" t="s">
        <v>15</v>
      </c>
      <c r="C114" s="11">
        <v>1000</v>
      </c>
      <c r="D114" s="11">
        <v>110000</v>
      </c>
      <c r="E114" s="11" t="s">
        <v>294</v>
      </c>
      <c r="F114" s="12">
        <v>45812</v>
      </c>
      <c r="G114" s="10" t="s">
        <v>16</v>
      </c>
      <c r="H114" s="13">
        <v>0.41</v>
      </c>
      <c r="I114" s="10" t="s">
        <v>17</v>
      </c>
      <c r="J114" s="10">
        <v>41622</v>
      </c>
      <c r="K114" s="14">
        <v>0.28599999999999998</v>
      </c>
      <c r="L114" s="10" t="s">
        <v>17</v>
      </c>
      <c r="M114" s="10">
        <v>41617</v>
      </c>
      <c r="N114" s="10"/>
    </row>
    <row r="115" spans="1:14" s="4" customFormat="1" x14ac:dyDescent="0.45">
      <c r="A115" s="10" t="s">
        <v>307</v>
      </c>
      <c r="B115" s="10" t="s">
        <v>15</v>
      </c>
      <c r="C115" s="11">
        <v>1000</v>
      </c>
      <c r="D115" s="11">
        <v>111000</v>
      </c>
      <c r="E115" s="11" t="s">
        <v>295</v>
      </c>
      <c r="F115" s="12">
        <v>45812</v>
      </c>
      <c r="G115" s="10" t="s">
        <v>16</v>
      </c>
      <c r="H115" s="13">
        <v>0.38</v>
      </c>
      <c r="I115" s="10" t="s">
        <v>17</v>
      </c>
      <c r="J115" s="10">
        <v>41663</v>
      </c>
      <c r="K115" s="14">
        <v>0.28000000000000003</v>
      </c>
      <c r="L115" s="10" t="s">
        <v>17</v>
      </c>
      <c r="M115" s="10">
        <v>41658</v>
      </c>
      <c r="N115" s="10"/>
    </row>
    <row r="116" spans="1:14" s="4" customFormat="1" x14ac:dyDescent="0.45">
      <c r="A116" s="10" t="s">
        <v>308</v>
      </c>
      <c r="B116" s="10" t="s">
        <v>15</v>
      </c>
      <c r="C116" s="11">
        <v>1000</v>
      </c>
      <c r="D116" s="11">
        <v>112000</v>
      </c>
      <c r="E116" s="11" t="s">
        <v>296</v>
      </c>
      <c r="F116" s="12">
        <v>45812</v>
      </c>
      <c r="G116" s="10" t="s">
        <v>16</v>
      </c>
      <c r="H116" s="13">
        <v>0.38</v>
      </c>
      <c r="I116" s="10" t="s">
        <v>17</v>
      </c>
      <c r="J116" s="10">
        <v>41664</v>
      </c>
      <c r="K116" s="14">
        <v>0.28100000000000003</v>
      </c>
      <c r="L116" s="10" t="s">
        <v>17</v>
      </c>
      <c r="M116" s="10">
        <v>41659</v>
      </c>
      <c r="N116" s="10"/>
    </row>
    <row r="117" spans="1:14" s="4" customFormat="1" x14ac:dyDescent="0.45">
      <c r="A117" s="10" t="s">
        <v>309</v>
      </c>
      <c r="B117" s="10" t="s">
        <v>15</v>
      </c>
      <c r="C117" s="11">
        <v>1000</v>
      </c>
      <c r="D117" s="11">
        <v>113000</v>
      </c>
      <c r="E117" s="11" t="s">
        <v>297</v>
      </c>
      <c r="F117" s="12">
        <v>45813</v>
      </c>
      <c r="G117" s="10" t="s">
        <v>16</v>
      </c>
      <c r="H117" s="13">
        <v>0.38</v>
      </c>
      <c r="I117" s="10" t="s">
        <v>17</v>
      </c>
      <c r="J117" s="10">
        <v>41665</v>
      </c>
      <c r="K117" s="14">
        <v>0.28100000000000003</v>
      </c>
      <c r="L117" s="10" t="s">
        <v>17</v>
      </c>
      <c r="M117" s="10">
        <v>41660</v>
      </c>
      <c r="N117" s="10"/>
    </row>
    <row r="118" spans="1:14" s="4" customFormat="1" x14ac:dyDescent="0.45">
      <c r="A118" s="10" t="s">
        <v>305</v>
      </c>
      <c r="B118" s="10" t="s">
        <v>15</v>
      </c>
      <c r="C118" s="11">
        <v>1000</v>
      </c>
      <c r="D118" s="11">
        <v>114000</v>
      </c>
      <c r="E118" s="11" t="s">
        <v>298</v>
      </c>
      <c r="F118" s="12">
        <v>45814</v>
      </c>
      <c r="G118" s="10" t="s">
        <v>16</v>
      </c>
      <c r="H118" s="13">
        <v>0.4</v>
      </c>
      <c r="I118" s="10" t="s">
        <v>17</v>
      </c>
      <c r="J118" s="10">
        <v>41666</v>
      </c>
      <c r="K118" s="14">
        <v>0.28100000000000003</v>
      </c>
      <c r="L118" s="10" t="s">
        <v>17</v>
      </c>
      <c r="M118" s="10">
        <v>41661</v>
      </c>
      <c r="N118" s="10"/>
    </row>
    <row r="119" spans="1:14" s="4" customFormat="1" x14ac:dyDescent="0.45">
      <c r="A119" s="10" t="s">
        <v>304</v>
      </c>
      <c r="B119" s="10" t="s">
        <v>15</v>
      </c>
      <c r="C119" s="11">
        <v>1000</v>
      </c>
      <c r="D119" s="11">
        <v>115000</v>
      </c>
      <c r="E119" s="11" t="s">
        <v>299</v>
      </c>
      <c r="F119" s="12">
        <v>45814</v>
      </c>
      <c r="G119" s="10" t="s">
        <v>16</v>
      </c>
      <c r="H119" s="13">
        <v>0.43</v>
      </c>
      <c r="I119" s="10" t="s">
        <v>17</v>
      </c>
      <c r="J119" s="10">
        <v>41667</v>
      </c>
      <c r="K119" s="14">
        <v>0.28000000000000003</v>
      </c>
      <c r="L119" s="10" t="s">
        <v>17</v>
      </c>
      <c r="M119" s="10">
        <v>41662</v>
      </c>
      <c r="N119" s="10"/>
    </row>
    <row r="120" spans="1:14" s="4" customFormat="1" x14ac:dyDescent="0.45">
      <c r="A120" s="10" t="s">
        <v>321</v>
      </c>
      <c r="B120" s="10" t="s">
        <v>15</v>
      </c>
      <c r="C120" s="11">
        <v>1000</v>
      </c>
      <c r="D120" s="11">
        <v>116000</v>
      </c>
      <c r="E120" s="11" t="s">
        <v>316</v>
      </c>
      <c r="F120" s="12">
        <v>45814</v>
      </c>
      <c r="G120" s="10" t="s">
        <v>16</v>
      </c>
      <c r="H120" s="13">
        <v>0.4</v>
      </c>
      <c r="I120" s="10" t="s">
        <v>17</v>
      </c>
      <c r="J120" s="10">
        <v>41673</v>
      </c>
      <c r="K120" s="14">
        <v>0.28000000000000003</v>
      </c>
      <c r="L120" s="10" t="s">
        <v>17</v>
      </c>
      <c r="M120" s="10">
        <v>41668</v>
      </c>
      <c r="N120" s="10"/>
    </row>
    <row r="121" spans="1:14" s="4" customFormat="1" x14ac:dyDescent="0.45">
      <c r="A121" s="10" t="s">
        <v>322</v>
      </c>
      <c r="B121" s="10" t="s">
        <v>15</v>
      </c>
      <c r="C121" s="11">
        <v>1000</v>
      </c>
      <c r="D121" s="11">
        <v>117000</v>
      </c>
      <c r="E121" s="11" t="s">
        <v>317</v>
      </c>
      <c r="F121" s="12">
        <v>45814</v>
      </c>
      <c r="G121" s="10" t="s">
        <v>16</v>
      </c>
      <c r="H121" s="13">
        <v>0.38</v>
      </c>
      <c r="I121" s="10" t="s">
        <v>17</v>
      </c>
      <c r="J121" s="10">
        <v>41674</v>
      </c>
      <c r="K121" s="14">
        <v>0.28000000000000003</v>
      </c>
      <c r="L121" s="10" t="s">
        <v>17</v>
      </c>
      <c r="M121" s="10">
        <v>41669</v>
      </c>
      <c r="N121" s="10"/>
    </row>
    <row r="122" spans="1:14" s="4" customFormat="1" x14ac:dyDescent="0.45">
      <c r="A122" s="10" t="s">
        <v>323</v>
      </c>
      <c r="B122" s="10" t="s">
        <v>15</v>
      </c>
      <c r="C122" s="11">
        <v>1000</v>
      </c>
      <c r="D122" s="11">
        <v>118000</v>
      </c>
      <c r="E122" s="11" t="s">
        <v>318</v>
      </c>
      <c r="F122" s="12">
        <v>45815</v>
      </c>
      <c r="G122" s="10" t="s">
        <v>16</v>
      </c>
      <c r="H122" s="13">
        <v>0.41</v>
      </c>
      <c r="I122" s="10" t="s">
        <v>17</v>
      </c>
      <c r="J122" s="10">
        <v>41675</v>
      </c>
      <c r="K122" s="14">
        <v>0.27400000000000002</v>
      </c>
      <c r="L122" s="10" t="s">
        <v>17</v>
      </c>
      <c r="M122" s="10">
        <v>41670</v>
      </c>
      <c r="N122" s="10"/>
    </row>
    <row r="123" spans="1:14" s="4" customFormat="1" x14ac:dyDescent="0.45">
      <c r="A123" s="10" t="s">
        <v>324</v>
      </c>
      <c r="B123" s="10" t="s">
        <v>15</v>
      </c>
      <c r="C123" s="11">
        <v>1000</v>
      </c>
      <c r="D123" s="11">
        <v>119000</v>
      </c>
      <c r="E123" s="11" t="s">
        <v>319</v>
      </c>
      <c r="F123" s="12">
        <v>45815</v>
      </c>
      <c r="G123" s="10" t="s">
        <v>16</v>
      </c>
      <c r="H123" s="13">
        <v>0.38</v>
      </c>
      <c r="I123" s="10" t="s">
        <v>17</v>
      </c>
      <c r="J123" s="10">
        <v>41676</v>
      </c>
      <c r="K123" s="14">
        <v>0.28699999999999998</v>
      </c>
      <c r="L123" s="10" t="s">
        <v>17</v>
      </c>
      <c r="M123" s="10">
        <v>41671</v>
      </c>
      <c r="N123" s="10"/>
    </row>
    <row r="124" spans="1:14" s="4" customFormat="1" x14ac:dyDescent="0.45">
      <c r="A124" s="10" t="s">
        <v>325</v>
      </c>
      <c r="B124" s="10" t="s">
        <v>15</v>
      </c>
      <c r="C124" s="11">
        <v>1000</v>
      </c>
      <c r="D124" s="11">
        <v>120000</v>
      </c>
      <c r="E124" s="11" t="s">
        <v>320</v>
      </c>
      <c r="F124" s="12">
        <v>45815</v>
      </c>
      <c r="G124" s="10" t="s">
        <v>16</v>
      </c>
      <c r="H124" s="13">
        <v>0.41</v>
      </c>
      <c r="I124" s="10" t="s">
        <v>17</v>
      </c>
      <c r="J124" s="10">
        <v>41677</v>
      </c>
      <c r="K124" s="14">
        <v>0.28000000000000003</v>
      </c>
      <c r="L124" s="10" t="s">
        <v>17</v>
      </c>
      <c r="M124" s="10">
        <v>41672</v>
      </c>
      <c r="N124" s="10"/>
    </row>
    <row r="125" spans="1:14" s="4" customFormat="1" x14ac:dyDescent="0.45">
      <c r="A125" s="10" t="s">
        <v>331</v>
      </c>
      <c r="B125" s="10" t="s">
        <v>15</v>
      </c>
      <c r="C125" s="11">
        <v>1000</v>
      </c>
      <c r="D125" s="11">
        <v>121000</v>
      </c>
      <c r="E125" s="11" t="s">
        <v>326</v>
      </c>
      <c r="F125" s="12">
        <v>45817</v>
      </c>
      <c r="G125" s="10" t="s">
        <v>16</v>
      </c>
      <c r="H125" s="13">
        <v>0.37</v>
      </c>
      <c r="I125" s="10" t="s">
        <v>17</v>
      </c>
      <c r="J125" s="10">
        <v>41733</v>
      </c>
      <c r="K125" s="14">
        <v>0.28000000000000003</v>
      </c>
      <c r="L125" s="10" t="s">
        <v>17</v>
      </c>
      <c r="M125" s="10">
        <v>41728</v>
      </c>
      <c r="N125" s="10"/>
    </row>
    <row r="126" spans="1:14" s="4" customFormat="1" x14ac:dyDescent="0.45">
      <c r="A126" s="10" t="s">
        <v>332</v>
      </c>
      <c r="B126" s="10" t="s">
        <v>15</v>
      </c>
      <c r="C126" s="11">
        <v>1000</v>
      </c>
      <c r="D126" s="11">
        <v>122000</v>
      </c>
      <c r="E126" s="11" t="s">
        <v>327</v>
      </c>
      <c r="F126" s="12">
        <v>45817</v>
      </c>
      <c r="G126" s="10" t="s">
        <v>16</v>
      </c>
      <c r="H126" s="13">
        <v>0.38</v>
      </c>
      <c r="I126" s="10" t="s">
        <v>17</v>
      </c>
      <c r="J126" s="10">
        <v>41734</v>
      </c>
      <c r="K126" s="14">
        <v>0.28599999999999998</v>
      </c>
      <c r="L126" s="10" t="s">
        <v>17</v>
      </c>
      <c r="M126" s="10">
        <v>41729</v>
      </c>
      <c r="N126" s="10"/>
    </row>
    <row r="127" spans="1:14" s="4" customFormat="1" x14ac:dyDescent="0.45">
      <c r="A127" s="10" t="s">
        <v>333</v>
      </c>
      <c r="B127" s="10" t="s">
        <v>15</v>
      </c>
      <c r="C127" s="11">
        <v>1000</v>
      </c>
      <c r="D127" s="11">
        <v>123000</v>
      </c>
      <c r="E127" s="11" t="s">
        <v>328</v>
      </c>
      <c r="F127" s="12">
        <v>45818</v>
      </c>
      <c r="G127" s="10" t="s">
        <v>16</v>
      </c>
      <c r="H127" s="13">
        <v>0.38</v>
      </c>
      <c r="I127" s="10" t="s">
        <v>17</v>
      </c>
      <c r="J127" s="10">
        <v>41735</v>
      </c>
      <c r="K127" s="14">
        <v>0.28000000000000003</v>
      </c>
      <c r="L127" s="10" t="s">
        <v>17</v>
      </c>
      <c r="M127" s="10">
        <v>41730</v>
      </c>
      <c r="N127" s="10"/>
    </row>
    <row r="128" spans="1:14" s="4" customFormat="1" x14ac:dyDescent="0.45">
      <c r="A128" s="10" t="s">
        <v>334</v>
      </c>
      <c r="B128" s="10" t="s">
        <v>15</v>
      </c>
      <c r="C128" s="11">
        <v>1000</v>
      </c>
      <c r="D128" s="11">
        <v>124000</v>
      </c>
      <c r="E128" s="11" t="s">
        <v>329</v>
      </c>
      <c r="F128" s="12">
        <v>45819</v>
      </c>
      <c r="G128" s="10" t="s">
        <v>16</v>
      </c>
      <c r="H128" s="13">
        <v>0.42</v>
      </c>
      <c r="I128" s="10" t="s">
        <v>17</v>
      </c>
      <c r="J128" s="10">
        <v>41736</v>
      </c>
      <c r="K128" s="14">
        <v>0.27900000000000003</v>
      </c>
      <c r="L128" s="10" t="s">
        <v>17</v>
      </c>
      <c r="M128" s="10">
        <v>41731</v>
      </c>
      <c r="N128" s="10"/>
    </row>
    <row r="129" spans="1:14" s="4" customFormat="1" x14ac:dyDescent="0.45">
      <c r="A129" s="10" t="s">
        <v>335</v>
      </c>
      <c r="B129" s="10" t="s">
        <v>15</v>
      </c>
      <c r="C129" s="11">
        <v>1000</v>
      </c>
      <c r="D129" s="11">
        <v>125000</v>
      </c>
      <c r="E129" s="11" t="s">
        <v>330</v>
      </c>
      <c r="F129" s="12">
        <v>45819</v>
      </c>
      <c r="G129" s="10" t="s">
        <v>16</v>
      </c>
      <c r="H129" s="13">
        <v>0.4</v>
      </c>
      <c r="I129" s="10" t="s">
        <v>17</v>
      </c>
      <c r="J129" s="10">
        <v>41737</v>
      </c>
      <c r="K129" s="14">
        <v>0.28599999999999998</v>
      </c>
      <c r="L129" s="10" t="s">
        <v>17</v>
      </c>
      <c r="M129" s="10">
        <v>41732</v>
      </c>
      <c r="N129" s="10"/>
    </row>
    <row r="130" spans="1:14" s="4" customFormat="1" x14ac:dyDescent="0.45">
      <c r="A130" s="10" t="s">
        <v>336</v>
      </c>
      <c r="B130" s="10" t="s">
        <v>15</v>
      </c>
      <c r="C130" s="11">
        <v>1000</v>
      </c>
      <c r="D130" s="11">
        <v>126000</v>
      </c>
      <c r="E130" s="11" t="s">
        <v>341</v>
      </c>
      <c r="F130" s="12">
        <v>45819</v>
      </c>
      <c r="G130" s="10" t="s">
        <v>16</v>
      </c>
      <c r="H130" s="13">
        <v>0.41</v>
      </c>
      <c r="I130" s="10" t="s">
        <v>17</v>
      </c>
      <c r="J130" s="10">
        <v>41743</v>
      </c>
      <c r="K130" s="14">
        <v>0.27400000000000002</v>
      </c>
      <c r="L130" s="10" t="s">
        <v>17</v>
      </c>
      <c r="M130" s="10">
        <v>41738</v>
      </c>
      <c r="N130" s="10"/>
    </row>
    <row r="131" spans="1:14" s="4" customFormat="1" x14ac:dyDescent="0.45">
      <c r="A131" s="10" t="s">
        <v>337</v>
      </c>
      <c r="B131" s="10" t="s">
        <v>15</v>
      </c>
      <c r="C131" s="11">
        <v>1000</v>
      </c>
      <c r="D131" s="11">
        <v>127000</v>
      </c>
      <c r="E131" s="11" t="s">
        <v>342</v>
      </c>
      <c r="F131" s="12">
        <v>45819</v>
      </c>
      <c r="G131" s="10" t="s">
        <v>16</v>
      </c>
      <c r="H131" s="13">
        <v>0.37</v>
      </c>
      <c r="I131" s="10" t="s">
        <v>17</v>
      </c>
      <c r="J131" s="10">
        <v>41744</v>
      </c>
      <c r="K131" s="14">
        <v>0.28000000000000003</v>
      </c>
      <c r="L131" s="10" t="s">
        <v>17</v>
      </c>
      <c r="M131" s="10">
        <v>41739</v>
      </c>
      <c r="N131" s="10"/>
    </row>
    <row r="132" spans="1:14" s="4" customFormat="1" x14ac:dyDescent="0.45">
      <c r="A132" s="10" t="s">
        <v>338</v>
      </c>
      <c r="B132" s="10" t="s">
        <v>15</v>
      </c>
      <c r="C132" s="11">
        <v>1000</v>
      </c>
      <c r="D132" s="11">
        <v>128000</v>
      </c>
      <c r="E132" s="11" t="s">
        <v>343</v>
      </c>
      <c r="F132" s="12">
        <v>45820</v>
      </c>
      <c r="G132" s="10" t="s">
        <v>16</v>
      </c>
      <c r="H132" s="13">
        <v>0.44</v>
      </c>
      <c r="I132" s="10" t="s">
        <v>17</v>
      </c>
      <c r="J132" s="10">
        <v>41745</v>
      </c>
      <c r="K132" s="14">
        <v>0.28000000000000003</v>
      </c>
      <c r="L132" s="10" t="s">
        <v>17</v>
      </c>
      <c r="M132" s="10">
        <v>41740</v>
      </c>
      <c r="N132" s="10"/>
    </row>
    <row r="133" spans="1:14" s="4" customFormat="1" x14ac:dyDescent="0.45">
      <c r="A133" s="10" t="s">
        <v>339</v>
      </c>
      <c r="B133" s="10" t="s">
        <v>15</v>
      </c>
      <c r="C133" s="11">
        <v>1000</v>
      </c>
      <c r="D133" s="11">
        <v>129000</v>
      </c>
      <c r="E133" s="11" t="s">
        <v>344</v>
      </c>
      <c r="F133" s="12">
        <v>45820</v>
      </c>
      <c r="G133" s="10" t="s">
        <v>16</v>
      </c>
      <c r="H133" s="13">
        <v>0.42</v>
      </c>
      <c r="I133" s="10" t="s">
        <v>17</v>
      </c>
      <c r="J133" s="10">
        <v>41746</v>
      </c>
      <c r="K133" s="14">
        <v>0.27900000000000003</v>
      </c>
      <c r="L133" s="10" t="s">
        <v>17</v>
      </c>
      <c r="M133" s="10">
        <v>41741</v>
      </c>
      <c r="N133" s="10"/>
    </row>
    <row r="134" spans="1:14" s="4" customFormat="1" x14ac:dyDescent="0.45">
      <c r="A134" s="10" t="s">
        <v>340</v>
      </c>
      <c r="B134" s="10" t="s">
        <v>15</v>
      </c>
      <c r="C134" s="11">
        <v>1000</v>
      </c>
      <c r="D134" s="11">
        <v>130000</v>
      </c>
      <c r="E134" s="11" t="s">
        <v>345</v>
      </c>
      <c r="F134" s="12">
        <v>45820</v>
      </c>
      <c r="G134" s="10" t="s">
        <v>16</v>
      </c>
      <c r="H134" s="13">
        <v>0.42</v>
      </c>
      <c r="I134" s="10" t="s">
        <v>17</v>
      </c>
      <c r="J134" s="10">
        <v>41747</v>
      </c>
      <c r="K134" s="14">
        <v>0.28599999999999998</v>
      </c>
      <c r="L134" s="10" t="s">
        <v>17</v>
      </c>
      <c r="M134" s="10">
        <v>41742</v>
      </c>
      <c r="N134" s="10"/>
    </row>
    <row r="135" spans="1:14" s="4" customFormat="1" x14ac:dyDescent="0.45">
      <c r="A135" s="10" t="s">
        <v>361</v>
      </c>
      <c r="B135" s="10" t="s">
        <v>15</v>
      </c>
      <c r="C135" s="11">
        <v>1000</v>
      </c>
      <c r="D135" s="11">
        <v>131000</v>
      </c>
      <c r="E135" s="11" t="s">
        <v>346</v>
      </c>
      <c r="F135" s="12">
        <v>45821</v>
      </c>
      <c r="G135" s="10" t="s">
        <v>16</v>
      </c>
      <c r="H135" s="13">
        <v>0.41</v>
      </c>
      <c r="I135" s="10" t="s">
        <v>17</v>
      </c>
      <c r="J135" s="10">
        <v>41883</v>
      </c>
      <c r="K135" s="14">
        <v>0.28599999999999998</v>
      </c>
      <c r="L135" s="10" t="s">
        <v>17</v>
      </c>
      <c r="M135" s="10">
        <v>41878</v>
      </c>
      <c r="N135" s="10"/>
    </row>
    <row r="136" spans="1:14" s="4" customFormat="1" x14ac:dyDescent="0.45">
      <c r="A136" s="10" t="s">
        <v>362</v>
      </c>
      <c r="B136" s="10" t="s">
        <v>15</v>
      </c>
      <c r="C136" s="11">
        <v>1000</v>
      </c>
      <c r="D136" s="11">
        <v>132000</v>
      </c>
      <c r="E136" s="11" t="s">
        <v>347</v>
      </c>
      <c r="F136" s="12">
        <v>45821</v>
      </c>
      <c r="G136" s="10" t="s">
        <v>16</v>
      </c>
      <c r="H136" s="13">
        <v>0.4</v>
      </c>
      <c r="I136" s="10" t="s">
        <v>17</v>
      </c>
      <c r="J136" s="10">
        <v>41884</v>
      </c>
      <c r="K136" s="14">
        <v>0.28000000000000003</v>
      </c>
      <c r="L136" s="10" t="s">
        <v>17</v>
      </c>
      <c r="M136" s="10">
        <v>41879</v>
      </c>
      <c r="N136" s="10"/>
    </row>
    <row r="137" spans="1:14" s="4" customFormat="1" x14ac:dyDescent="0.45">
      <c r="A137" s="10" t="s">
        <v>363</v>
      </c>
      <c r="B137" s="10" t="s">
        <v>15</v>
      </c>
      <c r="C137" s="11">
        <v>1000</v>
      </c>
      <c r="D137" s="11">
        <v>133000</v>
      </c>
      <c r="E137" s="11" t="s">
        <v>348</v>
      </c>
      <c r="F137" s="12">
        <v>45821</v>
      </c>
      <c r="G137" s="10" t="s">
        <v>16</v>
      </c>
      <c r="H137" s="13">
        <v>0.42</v>
      </c>
      <c r="I137" s="10" t="s">
        <v>17</v>
      </c>
      <c r="J137" s="10">
        <v>41885</v>
      </c>
      <c r="K137" s="14">
        <v>0.28599999999999998</v>
      </c>
      <c r="L137" s="10" t="s">
        <v>17</v>
      </c>
      <c r="M137" s="10">
        <v>41880</v>
      </c>
      <c r="N137" s="10"/>
    </row>
    <row r="138" spans="1:14" s="4" customFormat="1" x14ac:dyDescent="0.45">
      <c r="A138" s="10" t="s">
        <v>364</v>
      </c>
      <c r="B138" s="10" t="s">
        <v>15</v>
      </c>
      <c r="C138" s="11">
        <v>1000</v>
      </c>
      <c r="D138" s="11">
        <v>134000</v>
      </c>
      <c r="E138" s="11" t="s">
        <v>349</v>
      </c>
      <c r="F138" s="12">
        <v>45822</v>
      </c>
      <c r="G138" s="10" t="s">
        <v>16</v>
      </c>
      <c r="H138" s="13">
        <v>0.38</v>
      </c>
      <c r="I138" s="10" t="s">
        <v>17</v>
      </c>
      <c r="J138" s="10">
        <v>41886</v>
      </c>
      <c r="K138" s="14">
        <v>0.28000000000000003</v>
      </c>
      <c r="L138" s="10" t="s">
        <v>17</v>
      </c>
      <c r="M138" s="10">
        <v>41881</v>
      </c>
      <c r="N138" s="10"/>
    </row>
    <row r="139" spans="1:14" s="4" customFormat="1" x14ac:dyDescent="0.45">
      <c r="A139" s="10" t="s">
        <v>365</v>
      </c>
      <c r="B139" s="10" t="s">
        <v>15</v>
      </c>
      <c r="C139" s="11">
        <v>1000</v>
      </c>
      <c r="D139" s="11">
        <v>135000</v>
      </c>
      <c r="E139" s="11" t="s">
        <v>350</v>
      </c>
      <c r="F139" s="12">
        <v>45822</v>
      </c>
      <c r="G139" s="10" t="s">
        <v>16</v>
      </c>
      <c r="H139" s="13">
        <v>0.39</v>
      </c>
      <c r="I139" s="10" t="s">
        <v>17</v>
      </c>
      <c r="J139" s="10">
        <v>41887</v>
      </c>
      <c r="K139" s="14">
        <v>0.28599999999999998</v>
      </c>
      <c r="L139" s="10" t="s">
        <v>17</v>
      </c>
      <c r="M139" s="10">
        <v>41882</v>
      </c>
      <c r="N139" s="10"/>
    </row>
    <row r="140" spans="1:14" s="4" customFormat="1" x14ac:dyDescent="0.45">
      <c r="A140" s="10" t="s">
        <v>366</v>
      </c>
      <c r="B140" s="10" t="s">
        <v>15</v>
      </c>
      <c r="C140" s="11">
        <v>1000</v>
      </c>
      <c r="D140" s="11">
        <v>136000</v>
      </c>
      <c r="E140" s="11" t="s">
        <v>351</v>
      </c>
      <c r="F140" s="12">
        <v>45824</v>
      </c>
      <c r="G140" s="10" t="s">
        <v>16</v>
      </c>
      <c r="H140" s="13">
        <v>0.42</v>
      </c>
      <c r="I140" s="10" t="s">
        <v>17</v>
      </c>
      <c r="J140" s="10">
        <v>41893</v>
      </c>
      <c r="K140" s="14">
        <v>0.27400000000000002</v>
      </c>
      <c r="L140" s="10" t="s">
        <v>17</v>
      </c>
      <c r="M140" s="10">
        <v>41888</v>
      </c>
      <c r="N140" s="10"/>
    </row>
    <row r="141" spans="1:14" s="4" customFormat="1" x14ac:dyDescent="0.45">
      <c r="A141" s="10" t="s">
        <v>367</v>
      </c>
      <c r="B141" s="10" t="s">
        <v>15</v>
      </c>
      <c r="C141" s="11">
        <v>1000</v>
      </c>
      <c r="D141" s="11">
        <v>137000</v>
      </c>
      <c r="E141" s="11" t="s">
        <v>352</v>
      </c>
      <c r="F141" s="12">
        <v>45824</v>
      </c>
      <c r="G141" s="10" t="s">
        <v>16</v>
      </c>
      <c r="H141" s="13">
        <v>0.43</v>
      </c>
      <c r="I141" s="10" t="s">
        <v>17</v>
      </c>
      <c r="J141" s="10">
        <v>41894</v>
      </c>
      <c r="K141" s="14">
        <v>0.28100000000000003</v>
      </c>
      <c r="L141" s="10" t="s">
        <v>17</v>
      </c>
      <c r="M141" s="10">
        <v>41889</v>
      </c>
      <c r="N141" s="10"/>
    </row>
    <row r="142" spans="1:14" s="4" customFormat="1" x14ac:dyDescent="0.45">
      <c r="A142" s="10" t="s">
        <v>368</v>
      </c>
      <c r="B142" s="10" t="s">
        <v>15</v>
      </c>
      <c r="C142" s="11">
        <v>1000</v>
      </c>
      <c r="D142" s="11">
        <v>138000</v>
      </c>
      <c r="E142" s="11" t="s">
        <v>353</v>
      </c>
      <c r="F142" s="12">
        <v>45824</v>
      </c>
      <c r="G142" s="10" t="s">
        <v>16</v>
      </c>
      <c r="H142" s="13">
        <v>0.39</v>
      </c>
      <c r="I142" s="10" t="s">
        <v>17</v>
      </c>
      <c r="J142" s="10">
        <v>41895</v>
      </c>
      <c r="K142" s="14">
        <v>0.28000000000000003</v>
      </c>
      <c r="L142" s="10" t="s">
        <v>17</v>
      </c>
      <c r="M142" s="10">
        <v>41890</v>
      </c>
      <c r="N142" s="10"/>
    </row>
    <row r="143" spans="1:14" s="4" customFormat="1" x14ac:dyDescent="0.45">
      <c r="A143" s="10" t="s">
        <v>369</v>
      </c>
      <c r="B143" s="10" t="s">
        <v>15</v>
      </c>
      <c r="C143" s="11">
        <v>1000</v>
      </c>
      <c r="D143" s="11">
        <v>139000</v>
      </c>
      <c r="E143" s="11" t="s">
        <v>354</v>
      </c>
      <c r="F143" s="12">
        <v>45825</v>
      </c>
      <c r="G143" s="10" t="s">
        <v>16</v>
      </c>
      <c r="H143" s="13">
        <v>0.41</v>
      </c>
      <c r="I143" s="10" t="s">
        <v>17</v>
      </c>
      <c r="J143" s="10">
        <v>41896</v>
      </c>
      <c r="K143" s="14">
        <v>0.28100000000000003</v>
      </c>
      <c r="L143" s="10" t="s">
        <v>17</v>
      </c>
      <c r="M143" s="10">
        <v>41891</v>
      </c>
      <c r="N143" s="10"/>
    </row>
    <row r="144" spans="1:14" s="4" customFormat="1" x14ac:dyDescent="0.45">
      <c r="A144" s="10" t="s">
        <v>370</v>
      </c>
      <c r="B144" s="10" t="s">
        <v>15</v>
      </c>
      <c r="C144" s="11">
        <v>1000</v>
      </c>
      <c r="D144" s="11">
        <v>140000</v>
      </c>
      <c r="E144" s="11" t="s">
        <v>355</v>
      </c>
      <c r="F144" s="12">
        <v>45825</v>
      </c>
      <c r="G144" s="10" t="s">
        <v>16</v>
      </c>
      <c r="H144" s="13">
        <v>0.4</v>
      </c>
      <c r="I144" s="10" t="s">
        <v>17</v>
      </c>
      <c r="J144" s="10">
        <v>41897</v>
      </c>
      <c r="K144" s="14">
        <v>0.28000000000000003</v>
      </c>
      <c r="L144" s="10" t="s">
        <v>17</v>
      </c>
      <c r="M144" s="10">
        <v>41892</v>
      </c>
      <c r="N144" s="10"/>
    </row>
    <row r="145" spans="1:14" s="4" customFormat="1" x14ac:dyDescent="0.45">
      <c r="A145" s="10" t="s">
        <v>371</v>
      </c>
      <c r="B145" s="10" t="s">
        <v>15</v>
      </c>
      <c r="C145" s="11">
        <v>1000</v>
      </c>
      <c r="D145" s="11">
        <v>141000</v>
      </c>
      <c r="E145" s="11" t="s">
        <v>356</v>
      </c>
      <c r="F145" s="12">
        <v>45826</v>
      </c>
      <c r="G145" s="10" t="s">
        <v>16</v>
      </c>
      <c r="H145" s="13">
        <v>0.4</v>
      </c>
      <c r="I145" s="10" t="s">
        <v>17</v>
      </c>
      <c r="J145" s="10">
        <v>41903</v>
      </c>
      <c r="K145" s="14">
        <v>0.27400000000000002</v>
      </c>
      <c r="L145" s="10" t="s">
        <v>17</v>
      </c>
      <c r="M145" s="10">
        <v>41898</v>
      </c>
      <c r="N145" s="10"/>
    </row>
    <row r="146" spans="1:14" s="4" customFormat="1" x14ac:dyDescent="0.45">
      <c r="A146" s="10" t="s">
        <v>372</v>
      </c>
      <c r="B146" s="10" t="s">
        <v>15</v>
      </c>
      <c r="C146" s="11">
        <v>1000</v>
      </c>
      <c r="D146" s="11">
        <v>142000</v>
      </c>
      <c r="E146" s="11" t="s">
        <v>357</v>
      </c>
      <c r="F146" s="12">
        <v>45826</v>
      </c>
      <c r="G146" s="10" t="s">
        <v>16</v>
      </c>
      <c r="H146" s="13">
        <v>0.38</v>
      </c>
      <c r="I146" s="10" t="s">
        <v>17</v>
      </c>
      <c r="J146" s="10">
        <v>41904</v>
      </c>
      <c r="K146" s="14">
        <v>0.28000000000000003</v>
      </c>
      <c r="L146" s="10" t="s">
        <v>17</v>
      </c>
      <c r="M146" s="10">
        <v>41899</v>
      </c>
      <c r="N146" s="10"/>
    </row>
    <row r="147" spans="1:14" s="4" customFormat="1" x14ac:dyDescent="0.45">
      <c r="A147" s="10" t="s">
        <v>373</v>
      </c>
      <c r="B147" s="10" t="s">
        <v>15</v>
      </c>
      <c r="C147" s="11">
        <v>1000</v>
      </c>
      <c r="D147" s="11">
        <v>143000</v>
      </c>
      <c r="E147" s="11" t="s">
        <v>358</v>
      </c>
      <c r="F147" s="12">
        <v>45826</v>
      </c>
      <c r="G147" s="10" t="s">
        <v>16</v>
      </c>
      <c r="H147" s="13">
        <v>0.42</v>
      </c>
      <c r="I147" s="10" t="s">
        <v>17</v>
      </c>
      <c r="J147" s="10">
        <v>41905</v>
      </c>
      <c r="K147" s="14">
        <v>0.28000000000000003</v>
      </c>
      <c r="L147" s="10" t="s">
        <v>17</v>
      </c>
      <c r="M147" s="10">
        <v>41900</v>
      </c>
      <c r="N147" s="10"/>
    </row>
    <row r="148" spans="1:14" s="4" customFormat="1" x14ac:dyDescent="0.45">
      <c r="A148" s="10" t="s">
        <v>374</v>
      </c>
      <c r="B148" s="10" t="s">
        <v>15</v>
      </c>
      <c r="C148" s="11">
        <v>1000</v>
      </c>
      <c r="D148" s="11">
        <v>144000</v>
      </c>
      <c r="E148" s="11" t="s">
        <v>359</v>
      </c>
      <c r="F148" s="12">
        <v>45827</v>
      </c>
      <c r="G148" s="10" t="s">
        <v>16</v>
      </c>
      <c r="H148" s="13">
        <v>0.37</v>
      </c>
      <c r="I148" s="10" t="s">
        <v>17</v>
      </c>
      <c r="J148" s="10">
        <v>41906</v>
      </c>
      <c r="K148" s="14">
        <v>0.28000000000000003</v>
      </c>
      <c r="L148" s="10" t="s">
        <v>17</v>
      </c>
      <c r="M148" s="10">
        <v>41901</v>
      </c>
      <c r="N148" s="10"/>
    </row>
    <row r="149" spans="1:14" s="4" customFormat="1" x14ac:dyDescent="0.45">
      <c r="A149" s="10" t="s">
        <v>375</v>
      </c>
      <c r="B149" s="10" t="s">
        <v>15</v>
      </c>
      <c r="C149" s="11">
        <v>1000</v>
      </c>
      <c r="D149" s="11">
        <v>145000</v>
      </c>
      <c r="E149" s="11" t="s">
        <v>360</v>
      </c>
      <c r="F149" s="12">
        <v>45827</v>
      </c>
      <c r="G149" s="10" t="s">
        <v>16</v>
      </c>
      <c r="H149" s="13">
        <v>0.39</v>
      </c>
      <c r="I149" s="10" t="s">
        <v>17</v>
      </c>
      <c r="J149" s="10">
        <v>41907</v>
      </c>
      <c r="K149" s="14">
        <v>0.27300000000000002</v>
      </c>
      <c r="L149" s="10" t="s">
        <v>17</v>
      </c>
      <c r="M149" s="10">
        <v>41902</v>
      </c>
      <c r="N149" s="10"/>
    </row>
    <row r="150" spans="1:14" s="4" customFormat="1" x14ac:dyDescent="0.45">
      <c r="A150" s="10" t="s">
        <v>389</v>
      </c>
      <c r="B150" s="10" t="s">
        <v>15</v>
      </c>
      <c r="C150" s="11">
        <v>1000</v>
      </c>
      <c r="D150" s="11">
        <v>146000</v>
      </c>
      <c r="E150" s="11" t="s">
        <v>399</v>
      </c>
      <c r="F150" s="12">
        <v>45828</v>
      </c>
      <c r="G150" s="10" t="s">
        <v>16</v>
      </c>
      <c r="H150" s="13">
        <v>0.4</v>
      </c>
      <c r="I150" s="10" t="s">
        <v>17</v>
      </c>
      <c r="J150" s="10">
        <v>41913</v>
      </c>
      <c r="K150" s="14">
        <v>0.27600000000000002</v>
      </c>
      <c r="L150" s="10" t="s">
        <v>17</v>
      </c>
      <c r="M150" s="10">
        <v>41908</v>
      </c>
      <c r="N150" s="10"/>
    </row>
    <row r="151" spans="1:14" s="4" customFormat="1" x14ac:dyDescent="0.45">
      <c r="A151" s="10" t="s">
        <v>390</v>
      </c>
      <c r="B151" s="10" t="s">
        <v>15</v>
      </c>
      <c r="C151" s="11">
        <v>1000</v>
      </c>
      <c r="D151" s="11">
        <v>147000</v>
      </c>
      <c r="E151" s="11" t="s">
        <v>400</v>
      </c>
      <c r="F151" s="12">
        <v>45828</v>
      </c>
      <c r="G151" s="10" t="s">
        <v>16</v>
      </c>
      <c r="H151" s="13">
        <v>0.38</v>
      </c>
      <c r="I151" s="10" t="s">
        <v>17</v>
      </c>
      <c r="J151" s="10">
        <v>41914</v>
      </c>
      <c r="K151" s="14">
        <v>0.28000000000000003</v>
      </c>
      <c r="L151" s="10" t="s">
        <v>17</v>
      </c>
      <c r="M151" s="10">
        <v>41909</v>
      </c>
      <c r="N151" s="10"/>
    </row>
    <row r="152" spans="1:14" s="4" customFormat="1" x14ac:dyDescent="0.45">
      <c r="A152" s="10" t="s">
        <v>391</v>
      </c>
      <c r="B152" s="10" t="s">
        <v>15</v>
      </c>
      <c r="C152" s="11">
        <v>1000</v>
      </c>
      <c r="D152" s="11">
        <v>148000</v>
      </c>
      <c r="E152" s="11" t="s">
        <v>401</v>
      </c>
      <c r="F152" s="12">
        <v>45828</v>
      </c>
      <c r="G152" s="10" t="s">
        <v>16</v>
      </c>
      <c r="H152" s="13">
        <v>0.42</v>
      </c>
      <c r="I152" s="10" t="s">
        <v>17</v>
      </c>
      <c r="J152" s="10">
        <v>41915</v>
      </c>
      <c r="K152" s="14">
        <v>0.27400000000000002</v>
      </c>
      <c r="L152" s="10" t="s">
        <v>17</v>
      </c>
      <c r="M152" s="10">
        <v>41910</v>
      </c>
      <c r="N152" s="10"/>
    </row>
    <row r="153" spans="1:14" s="4" customFormat="1" x14ac:dyDescent="0.45">
      <c r="A153" s="10" t="s">
        <v>392</v>
      </c>
      <c r="B153" s="10" t="s">
        <v>15</v>
      </c>
      <c r="C153" s="11">
        <v>1000</v>
      </c>
      <c r="D153" s="11">
        <v>149000</v>
      </c>
      <c r="E153" s="11" t="s">
        <v>402</v>
      </c>
      <c r="F153" s="12">
        <v>45829</v>
      </c>
      <c r="G153" s="10" t="s">
        <v>16</v>
      </c>
      <c r="H153" s="13">
        <v>0.38</v>
      </c>
      <c r="I153" s="10" t="s">
        <v>17</v>
      </c>
      <c r="J153" s="10">
        <v>41916</v>
      </c>
      <c r="K153" s="14">
        <v>0.28100000000000003</v>
      </c>
      <c r="L153" s="10" t="s">
        <v>17</v>
      </c>
      <c r="M153" s="10">
        <v>41911</v>
      </c>
      <c r="N153" s="10"/>
    </row>
    <row r="154" spans="1:14" s="4" customFormat="1" x14ac:dyDescent="0.45">
      <c r="A154" s="10" t="s">
        <v>393</v>
      </c>
      <c r="B154" s="10" t="s">
        <v>15</v>
      </c>
      <c r="C154" s="11">
        <v>1000</v>
      </c>
      <c r="D154" s="11">
        <v>150000</v>
      </c>
      <c r="E154" s="11" t="s">
        <v>403</v>
      </c>
      <c r="F154" s="12">
        <v>45829</v>
      </c>
      <c r="G154" s="10" t="s">
        <v>16</v>
      </c>
      <c r="H154" s="13">
        <v>0.41</v>
      </c>
      <c r="I154" s="10" t="s">
        <v>17</v>
      </c>
      <c r="J154" s="10">
        <v>41917</v>
      </c>
      <c r="K154" s="14">
        <v>0.28000000000000003</v>
      </c>
      <c r="L154" s="10" t="s">
        <v>17</v>
      </c>
      <c r="M154" s="10">
        <v>41912</v>
      </c>
      <c r="N154" s="10"/>
    </row>
    <row r="155" spans="1:14" s="4" customFormat="1" x14ac:dyDescent="0.45">
      <c r="A155" s="10" t="s">
        <v>394</v>
      </c>
      <c r="B155" s="10" t="s">
        <v>15</v>
      </c>
      <c r="C155" s="11">
        <v>1000</v>
      </c>
      <c r="D155" s="11">
        <v>151000</v>
      </c>
      <c r="E155" s="11" t="s">
        <v>404</v>
      </c>
      <c r="F155" s="12">
        <v>45831</v>
      </c>
      <c r="G155" s="10" t="s">
        <v>16</v>
      </c>
      <c r="H155" s="13">
        <v>0.37</v>
      </c>
      <c r="I155" s="10" t="s">
        <v>17</v>
      </c>
      <c r="J155" s="10">
        <v>41981</v>
      </c>
      <c r="K155" s="14">
        <v>0.27400000000000002</v>
      </c>
      <c r="L155" s="10" t="s">
        <v>17</v>
      </c>
      <c r="M155" s="10">
        <v>41976</v>
      </c>
      <c r="N155" s="10"/>
    </row>
    <row r="156" spans="1:14" s="4" customFormat="1" x14ac:dyDescent="0.45">
      <c r="A156" s="10" t="s">
        <v>395</v>
      </c>
      <c r="B156" s="10" t="s">
        <v>15</v>
      </c>
      <c r="C156" s="11">
        <v>1000</v>
      </c>
      <c r="D156" s="11">
        <v>152000</v>
      </c>
      <c r="E156" s="11" t="s">
        <v>405</v>
      </c>
      <c r="F156" s="12">
        <v>45831</v>
      </c>
      <c r="G156" s="10" t="s">
        <v>16</v>
      </c>
      <c r="H156" s="13">
        <v>0.41</v>
      </c>
      <c r="I156" s="10" t="s">
        <v>17</v>
      </c>
      <c r="J156" s="10">
        <v>41982</v>
      </c>
      <c r="K156" s="14">
        <v>0.28000000000000003</v>
      </c>
      <c r="L156" s="10" t="s">
        <v>17</v>
      </c>
      <c r="M156" s="10">
        <v>41977</v>
      </c>
      <c r="N156" s="10"/>
    </row>
    <row r="157" spans="1:14" s="4" customFormat="1" x14ac:dyDescent="0.45">
      <c r="A157" s="10" t="s">
        <v>396</v>
      </c>
      <c r="B157" s="10" t="s">
        <v>15</v>
      </c>
      <c r="C157" s="11">
        <v>1000</v>
      </c>
      <c r="D157" s="11">
        <v>153000</v>
      </c>
      <c r="E157" s="11" t="s">
        <v>406</v>
      </c>
      <c r="F157" s="12">
        <v>45831</v>
      </c>
      <c r="G157" s="10" t="s">
        <v>16</v>
      </c>
      <c r="H157" s="13">
        <v>0.42</v>
      </c>
      <c r="I157" s="10" t="s">
        <v>17</v>
      </c>
      <c r="J157" s="10">
        <v>41983</v>
      </c>
      <c r="K157" s="14">
        <v>0.27400000000000002</v>
      </c>
      <c r="L157" s="10" t="s">
        <v>17</v>
      </c>
      <c r="M157" s="10">
        <v>41978</v>
      </c>
      <c r="N157" s="10"/>
    </row>
    <row r="158" spans="1:14" s="4" customFormat="1" x14ac:dyDescent="0.45">
      <c r="A158" s="10" t="s">
        <v>397</v>
      </c>
      <c r="B158" s="10" t="s">
        <v>15</v>
      </c>
      <c r="C158" s="11">
        <v>1000</v>
      </c>
      <c r="D158" s="11">
        <v>154000</v>
      </c>
      <c r="E158" s="11" t="s">
        <v>407</v>
      </c>
      <c r="F158" s="12">
        <v>45832</v>
      </c>
      <c r="G158" s="10" t="s">
        <v>16</v>
      </c>
      <c r="H158" s="13">
        <v>0.43</v>
      </c>
      <c r="I158" s="10" t="s">
        <v>17</v>
      </c>
      <c r="J158" s="10">
        <v>41984</v>
      </c>
      <c r="K158" s="14">
        <v>0.27400000000000002</v>
      </c>
      <c r="L158" s="10" t="s">
        <v>17</v>
      </c>
      <c r="M158" s="10">
        <v>41979</v>
      </c>
      <c r="N158" s="10"/>
    </row>
    <row r="159" spans="1:14" s="4" customFormat="1" x14ac:dyDescent="0.45">
      <c r="A159" s="10" t="s">
        <v>398</v>
      </c>
      <c r="B159" s="10" t="s">
        <v>15</v>
      </c>
      <c r="C159" s="11">
        <v>1000</v>
      </c>
      <c r="D159" s="11">
        <v>155000</v>
      </c>
      <c r="E159" s="11" t="s">
        <v>408</v>
      </c>
      <c r="F159" s="12">
        <v>45832</v>
      </c>
      <c r="G159" s="10" t="s">
        <v>16</v>
      </c>
      <c r="H159" s="13">
        <v>0.41</v>
      </c>
      <c r="I159" s="10" t="s">
        <v>17</v>
      </c>
      <c r="J159" s="10">
        <v>41985</v>
      </c>
      <c r="K159" s="14">
        <v>0.28000000000000003</v>
      </c>
      <c r="L159" s="10" t="s">
        <v>17</v>
      </c>
      <c r="M159" s="10">
        <v>41980</v>
      </c>
      <c r="N159" s="10"/>
    </row>
    <row r="160" spans="1:14" s="4" customFormat="1" x14ac:dyDescent="0.45">
      <c r="A160" s="10" t="s">
        <v>422</v>
      </c>
      <c r="B160" s="10" t="s">
        <v>15</v>
      </c>
      <c r="C160" s="11">
        <v>1000</v>
      </c>
      <c r="D160" s="11">
        <v>156000</v>
      </c>
      <c r="E160" s="11" t="s">
        <v>409</v>
      </c>
      <c r="F160" s="12">
        <v>45833</v>
      </c>
      <c r="G160" s="10" t="s">
        <v>16</v>
      </c>
      <c r="H160" s="13">
        <v>0.43</v>
      </c>
      <c r="I160" s="10" t="s">
        <v>17</v>
      </c>
      <c r="J160" s="10">
        <v>41991</v>
      </c>
      <c r="K160" s="14">
        <v>0.27900000000000003</v>
      </c>
      <c r="L160" s="10" t="s">
        <v>17</v>
      </c>
      <c r="M160" s="10">
        <v>41986</v>
      </c>
      <c r="N160" s="10"/>
    </row>
    <row r="161" spans="1:14" s="4" customFormat="1" x14ac:dyDescent="0.45">
      <c r="A161" s="10" t="s">
        <v>423</v>
      </c>
      <c r="B161" s="10" t="s">
        <v>15</v>
      </c>
      <c r="C161" s="11">
        <v>1000</v>
      </c>
      <c r="D161" s="11">
        <v>157000</v>
      </c>
      <c r="E161" s="11" t="s">
        <v>410</v>
      </c>
      <c r="F161" s="12">
        <v>45833</v>
      </c>
      <c r="G161" s="10" t="s">
        <v>16</v>
      </c>
      <c r="H161" s="13">
        <v>0.38</v>
      </c>
      <c r="I161" s="10" t="s">
        <v>17</v>
      </c>
      <c r="J161" s="10">
        <v>41992</v>
      </c>
      <c r="K161" s="14">
        <v>0.28100000000000003</v>
      </c>
      <c r="L161" s="10" t="s">
        <v>17</v>
      </c>
      <c r="M161" s="10">
        <v>41987</v>
      </c>
      <c r="N161" s="10"/>
    </row>
    <row r="162" spans="1:14" s="4" customFormat="1" x14ac:dyDescent="0.45">
      <c r="A162" s="10" t="s">
        <v>424</v>
      </c>
      <c r="B162" s="10" t="s">
        <v>15</v>
      </c>
      <c r="C162" s="11">
        <v>1000</v>
      </c>
      <c r="D162" s="11">
        <v>158000</v>
      </c>
      <c r="E162" s="11" t="s">
        <v>411</v>
      </c>
      <c r="F162" s="12">
        <v>45833</v>
      </c>
      <c r="G162" s="10" t="s">
        <v>16</v>
      </c>
      <c r="H162" s="13">
        <v>0.42</v>
      </c>
      <c r="I162" s="10" t="s">
        <v>17</v>
      </c>
      <c r="J162" s="10">
        <v>41993</v>
      </c>
      <c r="K162" s="14">
        <v>0.27500000000000002</v>
      </c>
      <c r="L162" s="10" t="s">
        <v>17</v>
      </c>
      <c r="M162" s="10">
        <v>41988</v>
      </c>
      <c r="N162" s="10"/>
    </row>
    <row r="163" spans="1:14" s="4" customFormat="1" x14ac:dyDescent="0.45">
      <c r="A163" s="10" t="s">
        <v>425</v>
      </c>
      <c r="B163" s="10" t="s">
        <v>15</v>
      </c>
      <c r="C163" s="11">
        <v>1000</v>
      </c>
      <c r="D163" s="11">
        <v>159000</v>
      </c>
      <c r="E163" s="11" t="s">
        <v>412</v>
      </c>
      <c r="F163" s="12">
        <v>45834</v>
      </c>
      <c r="G163" s="10" t="s">
        <v>16</v>
      </c>
      <c r="H163" s="13">
        <v>0.41</v>
      </c>
      <c r="I163" s="10" t="s">
        <v>17</v>
      </c>
      <c r="J163" s="10">
        <v>41994</v>
      </c>
      <c r="K163" s="14">
        <v>0.28000000000000003</v>
      </c>
      <c r="L163" s="10" t="s">
        <v>17</v>
      </c>
      <c r="M163" s="10">
        <v>41989</v>
      </c>
      <c r="N163" s="10"/>
    </row>
    <row r="164" spans="1:14" s="4" customFormat="1" x14ac:dyDescent="0.45">
      <c r="A164" s="10" t="s">
        <v>426</v>
      </c>
      <c r="B164" s="10" t="s">
        <v>15</v>
      </c>
      <c r="C164" s="11">
        <v>1000</v>
      </c>
      <c r="D164" s="11">
        <v>160000</v>
      </c>
      <c r="E164" s="11" t="s">
        <v>413</v>
      </c>
      <c r="F164" s="12">
        <v>45834</v>
      </c>
      <c r="G164" s="10" t="s">
        <v>16</v>
      </c>
      <c r="H164" s="13">
        <v>0.41</v>
      </c>
      <c r="I164" s="10" t="s">
        <v>17</v>
      </c>
      <c r="J164" s="10">
        <v>41995</v>
      </c>
      <c r="K164" s="14">
        <v>0.27400000000000002</v>
      </c>
      <c r="L164" s="10" t="s">
        <v>17</v>
      </c>
      <c r="M164" s="10">
        <v>41990</v>
      </c>
      <c r="N164" s="10"/>
    </row>
    <row r="165" spans="1:14" s="4" customFormat="1" x14ac:dyDescent="0.45">
      <c r="A165" s="10" t="s">
        <v>427</v>
      </c>
      <c r="B165" s="10" t="s">
        <v>15</v>
      </c>
      <c r="C165" s="11">
        <v>1000</v>
      </c>
      <c r="D165" s="11">
        <v>161000</v>
      </c>
      <c r="E165" s="11" t="s">
        <v>414</v>
      </c>
      <c r="F165" s="12">
        <v>45835</v>
      </c>
      <c r="G165" s="10" t="s">
        <v>16</v>
      </c>
      <c r="H165" s="13">
        <v>0.42</v>
      </c>
      <c r="I165" s="10" t="s">
        <v>17</v>
      </c>
      <c r="J165" s="10">
        <v>42001</v>
      </c>
      <c r="K165" s="14">
        <v>0.27400000000000002</v>
      </c>
      <c r="L165" s="10" t="s">
        <v>17</v>
      </c>
      <c r="M165" s="10">
        <v>41996</v>
      </c>
      <c r="N165" s="10"/>
    </row>
    <row r="166" spans="1:14" s="4" customFormat="1" x14ac:dyDescent="0.45">
      <c r="A166" s="10" t="s">
        <v>428</v>
      </c>
      <c r="B166" s="10" t="s">
        <v>15</v>
      </c>
      <c r="C166" s="11">
        <v>1000</v>
      </c>
      <c r="D166" s="11">
        <v>162000</v>
      </c>
      <c r="E166" s="11" t="s">
        <v>415</v>
      </c>
      <c r="F166" s="12">
        <v>45835</v>
      </c>
      <c r="G166" s="10" t="s">
        <v>16</v>
      </c>
      <c r="H166" s="13">
        <v>0.43</v>
      </c>
      <c r="I166" s="10" t="s">
        <v>17</v>
      </c>
      <c r="J166" s="10">
        <v>42002</v>
      </c>
      <c r="K166" s="14">
        <v>0.27400000000000002</v>
      </c>
      <c r="L166" s="10" t="s">
        <v>17</v>
      </c>
      <c r="M166" s="10">
        <v>41997</v>
      </c>
      <c r="N166" s="10"/>
    </row>
    <row r="167" spans="1:14" s="4" customFormat="1" x14ac:dyDescent="0.45">
      <c r="A167" s="10" t="s">
        <v>429</v>
      </c>
      <c r="B167" s="10" t="s">
        <v>15</v>
      </c>
      <c r="C167" s="11">
        <v>1000</v>
      </c>
      <c r="D167" s="11">
        <v>163000</v>
      </c>
      <c r="E167" s="11" t="s">
        <v>416</v>
      </c>
      <c r="F167" s="12">
        <v>45835</v>
      </c>
      <c r="G167" s="10" t="s">
        <v>16</v>
      </c>
      <c r="H167" s="13">
        <v>0.42</v>
      </c>
      <c r="I167" s="10" t="s">
        <v>17</v>
      </c>
      <c r="J167" s="10">
        <v>42003</v>
      </c>
      <c r="K167" s="14">
        <v>0.27900000000000003</v>
      </c>
      <c r="L167" s="10" t="s">
        <v>17</v>
      </c>
      <c r="M167" s="10">
        <v>41998</v>
      </c>
      <c r="N167" s="10"/>
    </row>
    <row r="168" spans="1:14" s="4" customFormat="1" x14ac:dyDescent="0.45">
      <c r="A168" s="10" t="s">
        <v>430</v>
      </c>
      <c r="B168" s="10" t="s">
        <v>15</v>
      </c>
      <c r="C168" s="11">
        <v>1000</v>
      </c>
      <c r="D168" s="11">
        <v>164000</v>
      </c>
      <c r="E168" s="11" t="s">
        <v>417</v>
      </c>
      <c r="F168" s="12">
        <v>45836</v>
      </c>
      <c r="G168" s="10" t="s">
        <v>16</v>
      </c>
      <c r="H168" s="13">
        <v>0.38</v>
      </c>
      <c r="I168" s="10" t="s">
        <v>17</v>
      </c>
      <c r="J168" s="10">
        <v>42004</v>
      </c>
      <c r="K168" s="14">
        <v>0.27400000000000002</v>
      </c>
      <c r="L168" s="10" t="s">
        <v>17</v>
      </c>
      <c r="M168" s="10">
        <v>41999</v>
      </c>
      <c r="N168" s="10"/>
    </row>
    <row r="169" spans="1:14" s="4" customFormat="1" x14ac:dyDescent="0.45">
      <c r="A169" s="10" t="s">
        <v>431</v>
      </c>
      <c r="B169" s="10" t="s">
        <v>15</v>
      </c>
      <c r="C169" s="11">
        <v>1000</v>
      </c>
      <c r="D169" s="11">
        <v>165000</v>
      </c>
      <c r="E169" s="11" t="s">
        <v>418</v>
      </c>
      <c r="F169" s="12">
        <v>45836</v>
      </c>
      <c r="G169" s="10" t="s">
        <v>16</v>
      </c>
      <c r="H169" s="13">
        <v>0.41</v>
      </c>
      <c r="I169" s="10" t="s">
        <v>17</v>
      </c>
      <c r="J169" s="10">
        <v>42005</v>
      </c>
      <c r="K169" s="14">
        <v>0.27900000000000003</v>
      </c>
      <c r="L169" s="10" t="s">
        <v>17</v>
      </c>
      <c r="M169" s="10">
        <v>42000</v>
      </c>
      <c r="N169" s="10"/>
    </row>
    <row r="170" spans="1:14" s="4" customFormat="1" x14ac:dyDescent="0.45">
      <c r="A170" s="10" t="s">
        <v>432</v>
      </c>
      <c r="B170" s="10" t="s">
        <v>15</v>
      </c>
      <c r="C170" s="11">
        <v>1000</v>
      </c>
      <c r="D170" s="11">
        <v>166000</v>
      </c>
      <c r="E170" s="11" t="s">
        <v>419</v>
      </c>
      <c r="F170" s="12">
        <v>45838</v>
      </c>
      <c r="G170" s="10" t="s">
        <v>16</v>
      </c>
      <c r="H170" s="13">
        <v>0.41</v>
      </c>
      <c r="I170" s="10" t="s">
        <v>17</v>
      </c>
      <c r="J170" s="10">
        <v>42009</v>
      </c>
      <c r="K170" s="14">
        <v>0.27900000000000003</v>
      </c>
      <c r="L170" s="10" t="s">
        <v>17</v>
      </c>
      <c r="M170" s="10">
        <v>42006</v>
      </c>
      <c r="N170" s="10"/>
    </row>
    <row r="171" spans="1:14" s="4" customFormat="1" x14ac:dyDescent="0.45">
      <c r="A171" s="10" t="s">
        <v>433</v>
      </c>
      <c r="B171" s="10" t="s">
        <v>15</v>
      </c>
      <c r="C171" s="11">
        <v>1000</v>
      </c>
      <c r="D171" s="11">
        <v>167000</v>
      </c>
      <c r="E171" s="11" t="s">
        <v>420</v>
      </c>
      <c r="F171" s="12">
        <v>45838</v>
      </c>
      <c r="G171" s="10" t="s">
        <v>16</v>
      </c>
      <c r="H171" s="13">
        <v>0.41</v>
      </c>
      <c r="I171" s="10" t="s">
        <v>17</v>
      </c>
      <c r="J171" s="10">
        <v>42010</v>
      </c>
      <c r="K171" s="14">
        <v>0.28100000000000003</v>
      </c>
      <c r="L171" s="10" t="s">
        <v>17</v>
      </c>
      <c r="M171" s="10">
        <v>42007</v>
      </c>
      <c r="N171" s="10"/>
    </row>
    <row r="172" spans="1:14" s="4" customFormat="1" x14ac:dyDescent="0.45">
      <c r="A172" s="10" t="s">
        <v>434</v>
      </c>
      <c r="B172" s="10" t="s">
        <v>15</v>
      </c>
      <c r="C172" s="11">
        <v>1000</v>
      </c>
      <c r="D172" s="11">
        <v>168000</v>
      </c>
      <c r="E172" s="11" t="s">
        <v>421</v>
      </c>
      <c r="F172" s="12">
        <v>45838</v>
      </c>
      <c r="G172" s="10" t="s">
        <v>16</v>
      </c>
      <c r="H172" s="13">
        <v>0.38</v>
      </c>
      <c r="I172" s="10" t="s">
        <v>17</v>
      </c>
      <c r="J172" s="10">
        <v>42011</v>
      </c>
      <c r="K172" s="14">
        <v>0.28000000000000003</v>
      </c>
      <c r="L172" s="10" t="s">
        <v>17</v>
      </c>
      <c r="M172" s="10">
        <v>42008</v>
      </c>
      <c r="N172" s="10"/>
    </row>
    <row r="173" spans="1:14" s="4" customFormat="1" x14ac:dyDescent="0.45">
      <c r="A173" s="10"/>
      <c r="B173" s="10"/>
      <c r="C173" s="11"/>
      <c r="D173" s="11"/>
      <c r="E173" s="11"/>
      <c r="F173" s="12"/>
      <c r="G173" s="10"/>
      <c r="H173" s="13"/>
      <c r="I173" s="10"/>
      <c r="J173" s="10"/>
      <c r="K173" s="14"/>
      <c r="L173" s="10"/>
      <c r="M173" s="10"/>
      <c r="N173" s="10"/>
    </row>
    <row r="174" spans="1:14" s="4" customFormat="1" x14ac:dyDescent="0.45">
      <c r="A174" s="10"/>
      <c r="B174" s="10"/>
      <c r="C174" s="11"/>
      <c r="D174" s="11"/>
      <c r="E174" s="11"/>
      <c r="F174" s="12"/>
      <c r="G174" s="10"/>
      <c r="H174" s="13"/>
      <c r="I174" s="10"/>
      <c r="J174" s="10"/>
      <c r="K174" s="14"/>
      <c r="L174" s="10"/>
      <c r="M174" s="10"/>
      <c r="N174" s="10"/>
    </row>
    <row r="175" spans="1:14" s="4" customFormat="1" x14ac:dyDescent="0.45">
      <c r="A175" s="17" t="s">
        <v>52</v>
      </c>
      <c r="B175" s="10"/>
      <c r="C175" s="11"/>
      <c r="D175" s="11"/>
      <c r="E175" s="11"/>
      <c r="F175" s="12"/>
      <c r="G175" s="10"/>
      <c r="H175" s="13"/>
      <c r="I175" s="10"/>
      <c r="J175" s="10"/>
      <c r="K175" s="14"/>
      <c r="L175" s="10"/>
      <c r="M175" s="10"/>
      <c r="N175" s="10"/>
    </row>
    <row r="176" spans="1:14" s="4" customFormat="1" x14ac:dyDescent="0.45">
      <c r="A176" s="10"/>
      <c r="B176" s="10"/>
      <c r="C176" s="11"/>
      <c r="D176" s="11"/>
      <c r="E176" s="11"/>
      <c r="F176" s="12"/>
      <c r="G176" s="10"/>
      <c r="H176" s="13"/>
      <c r="I176" s="10"/>
      <c r="J176" s="10"/>
      <c r="K176" s="14"/>
      <c r="L176" s="10"/>
      <c r="M176" s="10"/>
      <c r="N176" s="10"/>
    </row>
    <row r="177" spans="1:15" s="4" customFormat="1" x14ac:dyDescent="0.45">
      <c r="A177" s="10" t="s">
        <v>42</v>
      </c>
      <c r="B177" s="10" t="s">
        <v>43</v>
      </c>
      <c r="C177" s="11">
        <v>1000</v>
      </c>
      <c r="D177" s="11">
        <v>1000</v>
      </c>
      <c r="E177" s="11"/>
      <c r="F177" s="12">
        <v>45695</v>
      </c>
      <c r="G177" s="10" t="s">
        <v>44</v>
      </c>
      <c r="H177" s="13">
        <v>0</v>
      </c>
      <c r="I177" s="10" t="s">
        <v>45</v>
      </c>
      <c r="J177" s="10" t="str">
        <f>A177</f>
        <v>Mar25-00246-Q01</v>
      </c>
      <c r="K177" s="29">
        <v>0.22409999999999999</v>
      </c>
      <c r="L177" s="10" t="s">
        <v>45</v>
      </c>
      <c r="M177" s="10" t="str">
        <f>A177</f>
        <v>Mar25-00246-Q01</v>
      </c>
      <c r="N177" s="10"/>
    </row>
    <row r="178" spans="1:15" s="4" customFormat="1" x14ac:dyDescent="0.45">
      <c r="A178" s="10" t="s">
        <v>46</v>
      </c>
      <c r="B178" s="10" t="s">
        <v>43</v>
      </c>
      <c r="C178" s="11">
        <v>1000</v>
      </c>
      <c r="D178" s="11">
        <v>2000</v>
      </c>
      <c r="E178" s="11"/>
      <c r="F178" s="12">
        <v>45695</v>
      </c>
      <c r="G178" s="10" t="s">
        <v>44</v>
      </c>
      <c r="H178" s="13">
        <v>0</v>
      </c>
      <c r="I178" s="10" t="s">
        <v>45</v>
      </c>
      <c r="J178" s="10" t="str">
        <f t="shared" ref="J178:J183" si="0">A178</f>
        <v>Mar25-00246-Q02</v>
      </c>
      <c r="K178" s="29">
        <v>0.221</v>
      </c>
      <c r="L178" s="10" t="s">
        <v>45</v>
      </c>
      <c r="M178" s="10" t="str">
        <f t="shared" ref="M178:M184" si="1">A178</f>
        <v>Mar25-00246-Q02</v>
      </c>
      <c r="N178" s="10"/>
    </row>
    <row r="179" spans="1:15" s="4" customFormat="1" x14ac:dyDescent="0.45">
      <c r="A179" s="10" t="s">
        <v>47</v>
      </c>
      <c r="B179" s="10" t="s">
        <v>43</v>
      </c>
      <c r="C179" s="11">
        <v>1000</v>
      </c>
      <c r="D179" s="11">
        <v>3000</v>
      </c>
      <c r="E179" s="11"/>
      <c r="F179" s="12">
        <v>45695</v>
      </c>
      <c r="G179" s="10" t="s">
        <v>44</v>
      </c>
      <c r="H179" s="13">
        <v>0</v>
      </c>
      <c r="I179" s="10" t="s">
        <v>45</v>
      </c>
      <c r="J179" s="10" t="str">
        <f t="shared" si="0"/>
        <v>Mar25-00246-Q03</v>
      </c>
      <c r="K179" s="29">
        <v>0.22939999999999999</v>
      </c>
      <c r="L179" s="10" t="s">
        <v>45</v>
      </c>
      <c r="M179" s="10" t="str">
        <f t="shared" si="1"/>
        <v>Mar25-00246-Q03</v>
      </c>
      <c r="N179" s="10"/>
    </row>
    <row r="180" spans="1:15" s="4" customFormat="1" x14ac:dyDescent="0.45">
      <c r="A180" s="10" t="s">
        <v>48</v>
      </c>
      <c r="B180" s="10" t="s">
        <v>43</v>
      </c>
      <c r="C180" s="11">
        <v>1000</v>
      </c>
      <c r="D180" s="11">
        <v>4000</v>
      </c>
      <c r="E180" s="11"/>
      <c r="F180" s="12">
        <v>45695</v>
      </c>
      <c r="G180" s="10" t="s">
        <v>44</v>
      </c>
      <c r="H180" s="13">
        <v>0</v>
      </c>
      <c r="I180" s="10" t="s">
        <v>45</v>
      </c>
      <c r="J180" s="10" t="str">
        <f t="shared" si="0"/>
        <v>Mar25-00246-Q04</v>
      </c>
      <c r="K180" s="29">
        <v>0.22489999999999999</v>
      </c>
      <c r="L180" s="10" t="s">
        <v>45</v>
      </c>
      <c r="M180" s="10" t="str">
        <f t="shared" si="1"/>
        <v>Mar25-00246-Q04</v>
      </c>
      <c r="N180" s="10"/>
    </row>
    <row r="181" spans="1:15" s="4" customFormat="1" x14ac:dyDescent="0.45">
      <c r="A181" s="10" t="s">
        <v>49</v>
      </c>
      <c r="B181" s="10" t="s">
        <v>43</v>
      </c>
      <c r="C181" s="11">
        <v>1000</v>
      </c>
      <c r="D181" s="11">
        <v>5000</v>
      </c>
      <c r="E181" s="11"/>
      <c r="F181" s="12">
        <v>45714</v>
      </c>
      <c r="G181" s="10" t="s">
        <v>44</v>
      </c>
      <c r="H181" s="13">
        <v>0</v>
      </c>
      <c r="I181" s="10" t="s">
        <v>45</v>
      </c>
      <c r="J181" s="10" t="str">
        <f t="shared" si="0"/>
        <v>Mar25-00246-Q05</v>
      </c>
      <c r="K181" s="29">
        <v>0.2419</v>
      </c>
      <c r="L181" s="10" t="s">
        <v>45</v>
      </c>
      <c r="M181" s="10" t="str">
        <f t="shared" si="1"/>
        <v>Mar25-00246-Q05</v>
      </c>
      <c r="N181" s="10"/>
    </row>
    <row r="182" spans="1:15" s="4" customFormat="1" x14ac:dyDescent="0.45">
      <c r="A182" s="10" t="s">
        <v>50</v>
      </c>
      <c r="B182" s="10" t="s">
        <v>43</v>
      </c>
      <c r="C182" s="11">
        <v>1000</v>
      </c>
      <c r="D182" s="11">
        <v>6000</v>
      </c>
      <c r="E182" s="11"/>
      <c r="F182" s="12">
        <v>45714</v>
      </c>
      <c r="G182" s="10" t="s">
        <v>44</v>
      </c>
      <c r="H182" s="13">
        <v>0</v>
      </c>
      <c r="I182" s="10" t="s">
        <v>45</v>
      </c>
      <c r="J182" s="10" t="str">
        <f t="shared" si="0"/>
        <v>Mar25-00246-Q06</v>
      </c>
      <c r="K182" s="29">
        <v>0.23039999999999999</v>
      </c>
      <c r="L182" s="10" t="s">
        <v>45</v>
      </c>
      <c r="M182" s="10" t="str">
        <f t="shared" si="1"/>
        <v>Mar25-00246-Q06</v>
      </c>
      <c r="N182" s="10"/>
    </row>
    <row r="183" spans="1:15" s="4" customFormat="1" x14ac:dyDescent="0.45">
      <c r="A183" s="10" t="s">
        <v>51</v>
      </c>
      <c r="B183" s="10" t="s">
        <v>43</v>
      </c>
      <c r="C183" s="11">
        <v>1000</v>
      </c>
      <c r="D183" s="11">
        <v>7000</v>
      </c>
      <c r="E183" s="11"/>
      <c r="F183" s="12">
        <v>45714</v>
      </c>
      <c r="G183" s="10" t="s">
        <v>44</v>
      </c>
      <c r="H183" s="13">
        <v>0</v>
      </c>
      <c r="I183" s="10" t="s">
        <v>45</v>
      </c>
      <c r="J183" s="10" t="str">
        <f t="shared" si="0"/>
        <v>Mar25-00246-Q07</v>
      </c>
      <c r="K183" s="29">
        <v>0.23039999999999999</v>
      </c>
      <c r="L183" s="10" t="s">
        <v>45</v>
      </c>
      <c r="M183" s="10" t="str">
        <f t="shared" si="1"/>
        <v>Mar25-00246-Q07</v>
      </c>
      <c r="N183" s="10"/>
    </row>
    <row r="184" spans="1:15" s="4" customFormat="1" x14ac:dyDescent="0.45">
      <c r="A184" s="10" t="s">
        <v>57</v>
      </c>
      <c r="B184" s="10" t="s">
        <v>43</v>
      </c>
      <c r="C184" s="11">
        <v>1000</v>
      </c>
      <c r="D184" s="11">
        <v>8000</v>
      </c>
      <c r="E184" s="11"/>
      <c r="F184" s="12">
        <v>45714</v>
      </c>
      <c r="G184" s="10" t="s">
        <v>44</v>
      </c>
      <c r="H184" s="13">
        <v>0</v>
      </c>
      <c r="I184" s="10" t="s">
        <v>45</v>
      </c>
      <c r="J184" s="10" t="s">
        <v>57</v>
      </c>
      <c r="K184" s="29">
        <v>0.24859999999999999</v>
      </c>
      <c r="L184" s="10" t="s">
        <v>45</v>
      </c>
      <c r="M184" s="10" t="str">
        <f t="shared" si="1"/>
        <v>Mar25-00246-Q08</v>
      </c>
      <c r="N184" s="10"/>
    </row>
    <row r="185" spans="1:15" s="4" customFormat="1" x14ac:dyDescent="0.45">
      <c r="A185" s="10" t="s">
        <v>58</v>
      </c>
      <c r="B185" s="10" t="s">
        <v>43</v>
      </c>
      <c r="C185" s="11">
        <v>1000</v>
      </c>
      <c r="D185" s="11">
        <v>9000</v>
      </c>
      <c r="E185" s="11"/>
      <c r="F185" s="12">
        <v>45720</v>
      </c>
      <c r="G185" s="10" t="s">
        <v>44</v>
      </c>
      <c r="H185" s="13">
        <v>0</v>
      </c>
      <c r="I185" s="10" t="s">
        <v>45</v>
      </c>
      <c r="J185" s="10" t="s">
        <v>58</v>
      </c>
      <c r="K185" s="29">
        <v>0.25469999999999998</v>
      </c>
      <c r="L185" s="10" t="s">
        <v>45</v>
      </c>
      <c r="M185" s="10" t="s">
        <v>58</v>
      </c>
      <c r="N185" s="10"/>
      <c r="O185" s="15" t="s">
        <v>1</v>
      </c>
    </row>
    <row r="186" spans="1:15" s="4" customFormat="1" x14ac:dyDescent="0.45">
      <c r="A186" s="10" t="s">
        <v>59</v>
      </c>
      <c r="B186" s="10" t="s">
        <v>43</v>
      </c>
      <c r="C186" s="11">
        <v>1000</v>
      </c>
      <c r="D186" s="11">
        <v>10000</v>
      </c>
      <c r="E186" s="11"/>
      <c r="F186" s="12">
        <v>45720</v>
      </c>
      <c r="G186" s="10" t="s">
        <v>44</v>
      </c>
      <c r="H186" s="13">
        <v>0</v>
      </c>
      <c r="I186" s="10" t="s">
        <v>45</v>
      </c>
      <c r="J186" s="10" t="s">
        <v>59</v>
      </c>
      <c r="K186" s="29">
        <v>0.2515</v>
      </c>
      <c r="L186" s="10" t="s">
        <v>45</v>
      </c>
      <c r="M186" s="10" t="s">
        <v>59</v>
      </c>
      <c r="N186" s="10"/>
    </row>
    <row r="187" spans="1:15" s="4" customFormat="1" x14ac:dyDescent="0.45">
      <c r="A187" s="10" t="s">
        <v>60</v>
      </c>
      <c r="B187" s="10" t="s">
        <v>43</v>
      </c>
      <c r="C187" s="11">
        <v>1000</v>
      </c>
      <c r="D187" s="11">
        <v>11000</v>
      </c>
      <c r="E187" s="11"/>
      <c r="F187" s="12">
        <v>45720</v>
      </c>
      <c r="G187" s="10" t="s">
        <v>44</v>
      </c>
      <c r="H187" s="13">
        <v>0</v>
      </c>
      <c r="I187" s="10" t="s">
        <v>45</v>
      </c>
      <c r="J187" s="10" t="s">
        <v>60</v>
      </c>
      <c r="K187" s="29">
        <v>0.2457</v>
      </c>
      <c r="L187" s="10" t="s">
        <v>45</v>
      </c>
      <c r="M187" s="10" t="s">
        <v>60</v>
      </c>
      <c r="N187" s="10"/>
    </row>
    <row r="188" spans="1:15" s="4" customFormat="1" x14ac:dyDescent="0.45">
      <c r="A188" s="10" t="s">
        <v>61</v>
      </c>
      <c r="B188" s="10" t="s">
        <v>43</v>
      </c>
      <c r="C188" s="11">
        <v>1000</v>
      </c>
      <c r="D188" s="11">
        <v>12000</v>
      </c>
      <c r="E188" s="11"/>
      <c r="F188" s="12">
        <v>45722</v>
      </c>
      <c r="G188" s="10" t="s">
        <v>44</v>
      </c>
      <c r="H188" s="13">
        <v>0</v>
      </c>
      <c r="I188" s="10" t="s">
        <v>45</v>
      </c>
      <c r="J188" s="10" t="s">
        <v>61</v>
      </c>
      <c r="K188" s="29">
        <v>0.2641</v>
      </c>
      <c r="L188" s="10" t="s">
        <v>45</v>
      </c>
      <c r="M188" s="10" t="s">
        <v>61</v>
      </c>
      <c r="N188" s="10"/>
    </row>
    <row r="189" spans="1:15" s="4" customFormat="1" x14ac:dyDescent="0.45">
      <c r="A189" s="10" t="s">
        <v>72</v>
      </c>
      <c r="B189" s="10" t="s">
        <v>43</v>
      </c>
      <c r="C189" s="11">
        <v>1000</v>
      </c>
      <c r="D189" s="11">
        <v>13000</v>
      </c>
      <c r="E189" s="11"/>
      <c r="F189" s="12">
        <v>45727</v>
      </c>
      <c r="G189" s="10" t="s">
        <v>44</v>
      </c>
      <c r="H189" s="13">
        <v>0</v>
      </c>
      <c r="I189" s="10" t="s">
        <v>45</v>
      </c>
      <c r="J189" s="10" t="s">
        <v>72</v>
      </c>
      <c r="K189" s="29">
        <v>0.26119999999999999</v>
      </c>
      <c r="L189" s="10" t="s">
        <v>45</v>
      </c>
      <c r="M189" s="10" t="s">
        <v>72</v>
      </c>
      <c r="N189" s="10"/>
    </row>
    <row r="190" spans="1:15" s="4" customFormat="1" x14ac:dyDescent="0.45">
      <c r="A190" s="10" t="s">
        <v>73</v>
      </c>
      <c r="B190" s="10" t="s">
        <v>43</v>
      </c>
      <c r="C190" s="11">
        <v>1000</v>
      </c>
      <c r="D190" s="11">
        <v>14000</v>
      </c>
      <c r="E190" s="11"/>
      <c r="F190" s="12">
        <v>45727</v>
      </c>
      <c r="G190" s="10" t="s">
        <v>44</v>
      </c>
      <c r="H190" s="13">
        <v>0</v>
      </c>
      <c r="I190" s="10" t="s">
        <v>45</v>
      </c>
      <c r="J190" s="10" t="s">
        <v>73</v>
      </c>
      <c r="K190" s="29">
        <v>0.27</v>
      </c>
      <c r="L190" s="10" t="s">
        <v>45</v>
      </c>
      <c r="M190" s="10" t="s">
        <v>73</v>
      </c>
      <c r="N190" s="10"/>
    </row>
    <row r="191" spans="1:15" s="4" customFormat="1" x14ac:dyDescent="0.45">
      <c r="A191" s="10" t="s">
        <v>74</v>
      </c>
      <c r="B191" s="10" t="s">
        <v>43</v>
      </c>
      <c r="C191" s="11">
        <v>1000</v>
      </c>
      <c r="D191" s="11">
        <v>15000</v>
      </c>
      <c r="E191" s="11"/>
      <c r="F191" s="12">
        <v>45727</v>
      </c>
      <c r="G191" s="10" t="s">
        <v>44</v>
      </c>
      <c r="H191" s="13">
        <v>0</v>
      </c>
      <c r="I191" s="10" t="s">
        <v>45</v>
      </c>
      <c r="J191" s="10" t="s">
        <v>74</v>
      </c>
      <c r="K191" s="29">
        <v>0.27779999999999999</v>
      </c>
      <c r="L191" s="10" t="s">
        <v>45</v>
      </c>
      <c r="M191" s="10" t="s">
        <v>74</v>
      </c>
      <c r="N191" s="10"/>
    </row>
    <row r="192" spans="1:15" s="4" customFormat="1" x14ac:dyDescent="0.45">
      <c r="A192" s="10" t="s">
        <v>75</v>
      </c>
      <c r="B192" s="10" t="s">
        <v>43</v>
      </c>
      <c r="C192" s="11">
        <v>1000</v>
      </c>
      <c r="D192" s="11">
        <v>16000</v>
      </c>
      <c r="E192" s="11"/>
      <c r="F192" s="12">
        <v>45727</v>
      </c>
      <c r="G192" s="10" t="s">
        <v>44</v>
      </c>
      <c r="H192" s="13">
        <v>0</v>
      </c>
      <c r="I192" s="10" t="s">
        <v>45</v>
      </c>
      <c r="J192" s="10" t="s">
        <v>75</v>
      </c>
      <c r="K192" s="29">
        <v>0.27289999999999998</v>
      </c>
      <c r="L192" s="10" t="s">
        <v>45</v>
      </c>
      <c r="M192" s="10" t="s">
        <v>75</v>
      </c>
      <c r="N192" s="10"/>
    </row>
    <row r="193" spans="1:14" s="4" customFormat="1" x14ac:dyDescent="0.45">
      <c r="A193" s="10" t="s">
        <v>105</v>
      </c>
      <c r="B193" s="10" t="s">
        <v>43</v>
      </c>
      <c r="C193" s="11">
        <v>1000</v>
      </c>
      <c r="D193" s="11">
        <v>17000</v>
      </c>
      <c r="E193" s="34" t="s">
        <v>80</v>
      </c>
      <c r="F193" s="12">
        <v>45752</v>
      </c>
      <c r="G193" s="10" t="s">
        <v>44</v>
      </c>
      <c r="H193" s="30">
        <v>0.43</v>
      </c>
      <c r="I193" s="31" t="s">
        <v>17</v>
      </c>
      <c r="J193" s="31" t="s">
        <v>80</v>
      </c>
      <c r="K193" s="29">
        <v>0.26590000000000003</v>
      </c>
      <c r="L193" s="10" t="s">
        <v>45</v>
      </c>
      <c r="M193" s="10" t="s">
        <v>76</v>
      </c>
      <c r="N193" s="10"/>
    </row>
    <row r="194" spans="1:14" s="4" customFormat="1" x14ac:dyDescent="0.45">
      <c r="A194" s="10" t="s">
        <v>104</v>
      </c>
      <c r="B194" s="10" t="s">
        <v>43</v>
      </c>
      <c r="C194" s="11">
        <v>1000</v>
      </c>
      <c r="D194" s="11">
        <v>18000</v>
      </c>
      <c r="E194" s="34" t="s">
        <v>81</v>
      </c>
      <c r="F194" s="12">
        <v>45752</v>
      </c>
      <c r="G194" s="10" t="s">
        <v>44</v>
      </c>
      <c r="H194" s="30">
        <v>0.45</v>
      </c>
      <c r="I194" s="31" t="s">
        <v>17</v>
      </c>
      <c r="J194" s="31" t="s">
        <v>81</v>
      </c>
      <c r="K194" s="29">
        <v>0.28549999999999998</v>
      </c>
      <c r="L194" s="10" t="s">
        <v>45</v>
      </c>
      <c r="M194" s="10" t="s">
        <v>77</v>
      </c>
      <c r="N194" s="10"/>
    </row>
    <row r="195" spans="1:14" s="4" customFormat="1" x14ac:dyDescent="0.45">
      <c r="A195" s="10" t="s">
        <v>106</v>
      </c>
      <c r="B195" s="10" t="s">
        <v>43</v>
      </c>
      <c r="C195" s="11">
        <v>1000</v>
      </c>
      <c r="D195" s="11">
        <v>19000</v>
      </c>
      <c r="E195" s="34" t="s">
        <v>82</v>
      </c>
      <c r="F195" s="12">
        <v>45752</v>
      </c>
      <c r="G195" s="10" t="s">
        <v>44</v>
      </c>
      <c r="H195" s="30">
        <v>0.39</v>
      </c>
      <c r="I195" s="31" t="s">
        <v>17</v>
      </c>
      <c r="J195" s="31" t="s">
        <v>82</v>
      </c>
      <c r="K195" s="29">
        <v>0.29509999999999997</v>
      </c>
      <c r="L195" s="10" t="s">
        <v>45</v>
      </c>
      <c r="M195" s="10" t="s">
        <v>78</v>
      </c>
      <c r="N195" s="10"/>
    </row>
    <row r="196" spans="1:14" s="4" customFormat="1" x14ac:dyDescent="0.45">
      <c r="A196" s="10" t="s">
        <v>107</v>
      </c>
      <c r="B196" s="10" t="s">
        <v>43</v>
      </c>
      <c r="C196" s="11">
        <v>1000</v>
      </c>
      <c r="D196" s="11">
        <v>20000</v>
      </c>
      <c r="E196" s="34" t="s">
        <v>83</v>
      </c>
      <c r="F196" s="12">
        <v>45752</v>
      </c>
      <c r="G196" s="10" t="s">
        <v>44</v>
      </c>
      <c r="H196" s="30">
        <v>0.41</v>
      </c>
      <c r="I196" s="31" t="s">
        <v>17</v>
      </c>
      <c r="J196" s="31" t="s">
        <v>83</v>
      </c>
      <c r="K196" s="29">
        <v>0.27729999999999999</v>
      </c>
      <c r="L196" s="10" t="s">
        <v>45</v>
      </c>
      <c r="M196" s="10" t="s">
        <v>79</v>
      </c>
      <c r="N196" s="10"/>
    </row>
    <row r="197" spans="1:14" s="4" customFormat="1" x14ac:dyDescent="0.45">
      <c r="A197" s="10" t="s">
        <v>184</v>
      </c>
      <c r="B197" s="10" t="s">
        <v>43</v>
      </c>
      <c r="C197" s="11">
        <v>1000</v>
      </c>
      <c r="D197" s="11">
        <v>21000</v>
      </c>
      <c r="E197" s="34" t="s">
        <v>180</v>
      </c>
      <c r="F197" s="12">
        <v>45775</v>
      </c>
      <c r="G197" s="10" t="s">
        <v>44</v>
      </c>
      <c r="H197" s="30">
        <v>0.42</v>
      </c>
      <c r="I197" s="31" t="s">
        <v>17</v>
      </c>
      <c r="J197" s="31" t="s">
        <v>180</v>
      </c>
      <c r="K197" s="29">
        <v>0.3</v>
      </c>
      <c r="L197" s="10" t="s">
        <v>45</v>
      </c>
      <c r="M197" s="10" t="s">
        <v>153</v>
      </c>
      <c r="N197" s="10"/>
    </row>
    <row r="198" spans="1:14" s="4" customFormat="1" x14ac:dyDescent="0.45">
      <c r="A198" s="10" t="s">
        <v>176</v>
      </c>
      <c r="B198" s="10" t="s">
        <v>43</v>
      </c>
      <c r="C198" s="11">
        <v>1000</v>
      </c>
      <c r="D198" s="11">
        <v>22000</v>
      </c>
      <c r="E198" s="34" t="s">
        <v>181</v>
      </c>
      <c r="F198" s="12">
        <v>45775</v>
      </c>
      <c r="G198" s="10" t="s">
        <v>44</v>
      </c>
      <c r="H198" s="30">
        <v>0.4</v>
      </c>
      <c r="I198" s="31" t="s">
        <v>17</v>
      </c>
      <c r="J198" s="31" t="s">
        <v>181</v>
      </c>
      <c r="K198" s="29">
        <v>0.31530000000000002</v>
      </c>
      <c r="L198" s="10" t="s">
        <v>45</v>
      </c>
      <c r="M198" s="10" t="s">
        <v>154</v>
      </c>
      <c r="N198" s="10"/>
    </row>
    <row r="199" spans="1:14" s="4" customFormat="1" x14ac:dyDescent="0.45">
      <c r="A199" s="10" t="s">
        <v>185</v>
      </c>
      <c r="B199" s="10" t="s">
        <v>43</v>
      </c>
      <c r="C199" s="11">
        <v>1000</v>
      </c>
      <c r="D199" s="11">
        <v>23000</v>
      </c>
      <c r="E199" s="34" t="s">
        <v>182</v>
      </c>
      <c r="F199" s="12">
        <v>45775</v>
      </c>
      <c r="G199" s="10" t="s">
        <v>44</v>
      </c>
      <c r="H199" s="30">
        <v>0.41</v>
      </c>
      <c r="I199" s="31" t="s">
        <v>17</v>
      </c>
      <c r="J199" s="31" t="s">
        <v>182</v>
      </c>
      <c r="K199" s="29">
        <v>0.31180000000000002</v>
      </c>
      <c r="L199" s="10" t="s">
        <v>45</v>
      </c>
      <c r="M199" s="10" t="s">
        <v>155</v>
      </c>
      <c r="N199" s="10"/>
    </row>
    <row r="200" spans="1:14" s="4" customFormat="1" x14ac:dyDescent="0.45">
      <c r="A200" s="10" t="s">
        <v>186</v>
      </c>
      <c r="B200" s="10" t="s">
        <v>43</v>
      </c>
      <c r="C200" s="11">
        <v>1000</v>
      </c>
      <c r="D200" s="11">
        <v>24000</v>
      </c>
      <c r="E200" s="34" t="s">
        <v>183</v>
      </c>
      <c r="F200" s="12">
        <v>45775</v>
      </c>
      <c r="G200" s="10" t="s">
        <v>44</v>
      </c>
      <c r="H200" s="30">
        <v>0.43</v>
      </c>
      <c r="I200" s="31" t="s">
        <v>17</v>
      </c>
      <c r="J200" s="31" t="s">
        <v>183</v>
      </c>
      <c r="K200" s="29">
        <v>0.25490000000000002</v>
      </c>
      <c r="L200" s="10" t="s">
        <v>45</v>
      </c>
      <c r="M200" s="10" t="s">
        <v>156</v>
      </c>
      <c r="N200" s="10"/>
    </row>
    <row r="201" spans="1:14" s="4" customFormat="1" x14ac:dyDescent="0.45">
      <c r="A201" s="10" t="s">
        <v>195</v>
      </c>
      <c r="B201" s="10" t="s">
        <v>43</v>
      </c>
      <c r="C201" s="11">
        <v>1000</v>
      </c>
      <c r="D201" s="11">
        <v>25000</v>
      </c>
      <c r="E201" s="34" t="s">
        <v>191</v>
      </c>
      <c r="F201" s="12">
        <v>45790</v>
      </c>
      <c r="G201" s="10" t="s">
        <v>44</v>
      </c>
      <c r="H201" s="30">
        <v>0.46</v>
      </c>
      <c r="I201" s="31" t="s">
        <v>17</v>
      </c>
      <c r="J201" s="31" t="s">
        <v>191</v>
      </c>
      <c r="K201" s="29">
        <v>0.29520000000000002</v>
      </c>
      <c r="L201" s="10" t="s">
        <v>45</v>
      </c>
      <c r="M201" s="10" t="s">
        <v>187</v>
      </c>
      <c r="N201" s="10"/>
    </row>
    <row r="202" spans="1:14" s="4" customFormat="1" x14ac:dyDescent="0.45">
      <c r="A202" s="10" t="s">
        <v>196</v>
      </c>
      <c r="B202" s="10" t="s">
        <v>43</v>
      </c>
      <c r="C202" s="11">
        <v>1000</v>
      </c>
      <c r="D202" s="11">
        <v>26000</v>
      </c>
      <c r="E202" s="34" t="s">
        <v>192</v>
      </c>
      <c r="F202" s="12">
        <v>45790</v>
      </c>
      <c r="G202" s="10" t="s">
        <v>44</v>
      </c>
      <c r="H202" s="30">
        <v>0.4</v>
      </c>
      <c r="I202" s="31" t="s">
        <v>17</v>
      </c>
      <c r="J202" s="31" t="s">
        <v>192</v>
      </c>
      <c r="K202" s="29">
        <v>0.25230000000000002</v>
      </c>
      <c r="L202" s="10" t="s">
        <v>45</v>
      </c>
      <c r="M202" s="10" t="s">
        <v>188</v>
      </c>
      <c r="N202" s="10"/>
    </row>
    <row r="203" spans="1:14" s="4" customFormat="1" x14ac:dyDescent="0.45">
      <c r="A203" s="10" t="s">
        <v>197</v>
      </c>
      <c r="B203" s="10" t="s">
        <v>43</v>
      </c>
      <c r="C203" s="11">
        <v>1000</v>
      </c>
      <c r="D203" s="11">
        <v>27000</v>
      </c>
      <c r="E203" s="34" t="s">
        <v>193</v>
      </c>
      <c r="F203" s="12">
        <v>45790</v>
      </c>
      <c r="G203" s="10" t="s">
        <v>44</v>
      </c>
      <c r="H203" s="30">
        <v>0.41</v>
      </c>
      <c r="I203" s="31" t="s">
        <v>17</v>
      </c>
      <c r="J203" s="31" t="s">
        <v>193</v>
      </c>
      <c r="K203" s="29">
        <v>0.29530000000000001</v>
      </c>
      <c r="L203" s="10" t="s">
        <v>45</v>
      </c>
      <c r="M203" s="10" t="s">
        <v>189</v>
      </c>
      <c r="N203" s="10"/>
    </row>
    <row r="204" spans="1:14" s="4" customFormat="1" x14ac:dyDescent="0.45">
      <c r="A204" s="10" t="s">
        <v>198</v>
      </c>
      <c r="B204" s="10" t="s">
        <v>43</v>
      </c>
      <c r="C204" s="11">
        <v>1000</v>
      </c>
      <c r="D204" s="11">
        <v>28000</v>
      </c>
      <c r="E204" s="34" t="s">
        <v>194</v>
      </c>
      <c r="F204" s="12">
        <v>45790</v>
      </c>
      <c r="G204" s="10" t="s">
        <v>44</v>
      </c>
      <c r="H204" s="30">
        <v>0.43</v>
      </c>
      <c r="I204" s="31" t="s">
        <v>17</v>
      </c>
      <c r="J204" s="31" t="s">
        <v>194</v>
      </c>
      <c r="K204" s="29">
        <v>0.2576</v>
      </c>
      <c r="L204" s="10" t="s">
        <v>45</v>
      </c>
      <c r="M204" s="10" t="s">
        <v>190</v>
      </c>
      <c r="N204" s="10"/>
    </row>
    <row r="205" spans="1:14" s="4" customFormat="1" x14ac:dyDescent="0.45">
      <c r="A205" s="10" t="s">
        <v>213</v>
      </c>
      <c r="B205" s="10" t="s">
        <v>43</v>
      </c>
      <c r="C205" s="11">
        <v>1000</v>
      </c>
      <c r="D205" s="11">
        <v>29000</v>
      </c>
      <c r="E205" s="34" t="s">
        <v>209</v>
      </c>
      <c r="F205" s="12">
        <v>45803</v>
      </c>
      <c r="G205" s="10" t="s">
        <v>44</v>
      </c>
      <c r="H205" s="30">
        <v>0.45</v>
      </c>
      <c r="I205" s="31" t="s">
        <v>17</v>
      </c>
      <c r="J205" s="31" t="s">
        <v>209</v>
      </c>
      <c r="K205" s="29">
        <v>0.2576</v>
      </c>
      <c r="L205" s="10" t="s">
        <v>45</v>
      </c>
      <c r="M205" s="10" t="s">
        <v>252</v>
      </c>
      <c r="N205" s="10"/>
    </row>
    <row r="206" spans="1:14" s="4" customFormat="1" x14ac:dyDescent="0.45">
      <c r="A206" s="10" t="s">
        <v>214</v>
      </c>
      <c r="B206" s="10" t="s">
        <v>43</v>
      </c>
      <c r="C206" s="11">
        <v>1000</v>
      </c>
      <c r="D206" s="11">
        <v>30000</v>
      </c>
      <c r="E206" s="34" t="s">
        <v>210</v>
      </c>
      <c r="F206" s="12">
        <v>45803</v>
      </c>
      <c r="G206" s="10" t="s">
        <v>44</v>
      </c>
      <c r="H206" s="30">
        <v>0.4</v>
      </c>
      <c r="I206" s="31" t="s">
        <v>17</v>
      </c>
      <c r="J206" s="31" t="s">
        <v>210</v>
      </c>
      <c r="K206" s="29">
        <v>0.3</v>
      </c>
      <c r="L206" s="10" t="s">
        <v>45</v>
      </c>
      <c r="M206" s="10" t="s">
        <v>253</v>
      </c>
      <c r="N206" s="10"/>
    </row>
    <row r="207" spans="1:14" s="4" customFormat="1" x14ac:dyDescent="0.45">
      <c r="A207" s="10" t="s">
        <v>215</v>
      </c>
      <c r="B207" s="10" t="s">
        <v>43</v>
      </c>
      <c r="C207" s="11">
        <v>1000</v>
      </c>
      <c r="D207" s="11">
        <v>31000</v>
      </c>
      <c r="E207" s="34" t="s">
        <v>211</v>
      </c>
      <c r="F207" s="12">
        <v>45804</v>
      </c>
      <c r="G207" s="10" t="s">
        <v>44</v>
      </c>
      <c r="H207" s="30">
        <v>0.41</v>
      </c>
      <c r="I207" s="31" t="s">
        <v>17</v>
      </c>
      <c r="J207" s="31" t="s">
        <v>211</v>
      </c>
      <c r="K207" s="29">
        <v>0.29480000000000001</v>
      </c>
      <c r="L207" s="10" t="s">
        <v>45</v>
      </c>
      <c r="M207" s="10" t="s">
        <v>254</v>
      </c>
      <c r="N207" s="10"/>
    </row>
    <row r="208" spans="1:14" s="4" customFormat="1" x14ac:dyDescent="0.45">
      <c r="A208" s="10" t="s">
        <v>216</v>
      </c>
      <c r="B208" s="10" t="s">
        <v>43</v>
      </c>
      <c r="C208" s="11">
        <v>1000</v>
      </c>
      <c r="D208" s="11">
        <v>32000</v>
      </c>
      <c r="E208" s="34" t="s">
        <v>212</v>
      </c>
      <c r="F208" s="12">
        <v>45803</v>
      </c>
      <c r="G208" s="10" t="s">
        <v>44</v>
      </c>
      <c r="H208" s="30">
        <v>0.4</v>
      </c>
      <c r="I208" s="31" t="s">
        <v>17</v>
      </c>
      <c r="J208" s="31" t="s">
        <v>212</v>
      </c>
      <c r="K208" s="29">
        <v>0.29509999999999997</v>
      </c>
      <c r="L208" s="10" t="s">
        <v>45</v>
      </c>
      <c r="M208" s="10" t="s">
        <v>255</v>
      </c>
      <c r="N208" s="10"/>
    </row>
    <row r="209" spans="1:14" s="4" customFormat="1" x14ac:dyDescent="0.45">
      <c r="A209" s="10"/>
      <c r="B209" s="10"/>
      <c r="C209" s="11"/>
      <c r="D209" s="11"/>
      <c r="E209" s="11"/>
      <c r="F209" s="12"/>
      <c r="G209" s="10"/>
      <c r="H209" s="30"/>
      <c r="I209" s="31"/>
      <c r="J209" s="10"/>
      <c r="K209" s="29">
        <v>0.43459999999999999</v>
      </c>
      <c r="L209" s="10" t="s">
        <v>45</v>
      </c>
      <c r="M209" s="10" t="s">
        <v>281</v>
      </c>
      <c r="N209" s="10"/>
    </row>
    <row r="210" spans="1:14" s="4" customFormat="1" x14ac:dyDescent="0.45">
      <c r="A210" s="10"/>
      <c r="B210" s="10"/>
      <c r="C210" s="11"/>
      <c r="D210" s="11"/>
      <c r="E210" s="11"/>
      <c r="F210" s="12"/>
      <c r="G210" s="10"/>
      <c r="H210" s="13"/>
      <c r="I210" s="10"/>
      <c r="J210" s="10"/>
      <c r="K210" s="29">
        <v>0.39550000000000002</v>
      </c>
      <c r="L210" s="10" t="s">
        <v>45</v>
      </c>
      <c r="M210" s="10" t="s">
        <v>282</v>
      </c>
      <c r="N210" s="10"/>
    </row>
    <row r="211" spans="1:14" s="4" customFormat="1" x14ac:dyDescent="0.45">
      <c r="A211" s="10"/>
      <c r="B211" s="10"/>
      <c r="C211" s="11"/>
      <c r="D211" s="11"/>
      <c r="E211" s="11"/>
      <c r="F211" s="12"/>
      <c r="G211" s="10"/>
      <c r="H211" s="13"/>
      <c r="I211" s="10"/>
      <c r="J211" s="10"/>
      <c r="K211" s="29">
        <v>0.35709999999999997</v>
      </c>
      <c r="L211" s="10" t="s">
        <v>45</v>
      </c>
      <c r="M211" s="10" t="s">
        <v>283</v>
      </c>
      <c r="N211" s="10"/>
    </row>
    <row r="212" spans="1:14" s="4" customFormat="1" x14ac:dyDescent="0.45">
      <c r="A212" s="10" t="s">
        <v>383</v>
      </c>
      <c r="B212" s="10" t="s">
        <v>43</v>
      </c>
      <c r="C212" s="11">
        <v>1000</v>
      </c>
      <c r="D212" s="11">
        <v>33000</v>
      </c>
      <c r="E212" s="34" t="s">
        <v>377</v>
      </c>
      <c r="F212" s="12">
        <v>45825</v>
      </c>
      <c r="G212" s="10" t="s">
        <v>44</v>
      </c>
      <c r="H212" s="30">
        <v>0.42</v>
      </c>
      <c r="I212" s="31" t="s">
        <v>17</v>
      </c>
      <c r="J212" s="31" t="s">
        <v>377</v>
      </c>
      <c r="K212" s="29">
        <v>0.35289999999999999</v>
      </c>
      <c r="L212" s="10" t="s">
        <v>45</v>
      </c>
      <c r="M212" s="10" t="s">
        <v>284</v>
      </c>
      <c r="N212" s="10"/>
    </row>
    <row r="213" spans="1:14" s="4" customFormat="1" x14ac:dyDescent="0.45">
      <c r="A213" s="10" t="s">
        <v>384</v>
      </c>
      <c r="B213" s="10" t="s">
        <v>43</v>
      </c>
      <c r="C213" s="11">
        <v>1000</v>
      </c>
      <c r="D213" s="11">
        <v>34000</v>
      </c>
      <c r="E213" s="34" t="s">
        <v>378</v>
      </c>
      <c r="F213" s="12">
        <v>45825</v>
      </c>
      <c r="G213" s="10" t="s">
        <v>44</v>
      </c>
      <c r="H213" s="30">
        <v>0.4</v>
      </c>
      <c r="I213" s="31" t="s">
        <v>17</v>
      </c>
      <c r="J213" s="31" t="s">
        <v>378</v>
      </c>
      <c r="K213" s="29">
        <v>0.40279999999999999</v>
      </c>
      <c r="L213" s="10" t="s">
        <v>45</v>
      </c>
      <c r="M213" s="10" t="s">
        <v>310</v>
      </c>
      <c r="N213" s="10"/>
    </row>
    <row r="214" spans="1:14" s="4" customFormat="1" x14ac:dyDescent="0.45">
      <c r="A214" s="10" t="s">
        <v>385</v>
      </c>
      <c r="B214" s="10" t="s">
        <v>43</v>
      </c>
      <c r="C214" s="11">
        <v>1000</v>
      </c>
      <c r="D214" s="11">
        <v>35000</v>
      </c>
      <c r="E214" s="34" t="s">
        <v>379</v>
      </c>
      <c r="F214" s="12">
        <v>45825</v>
      </c>
      <c r="G214" s="10" t="s">
        <v>44</v>
      </c>
      <c r="H214" s="30">
        <v>0.42</v>
      </c>
      <c r="I214" s="31" t="s">
        <v>17</v>
      </c>
      <c r="J214" s="31" t="s">
        <v>379</v>
      </c>
      <c r="K214" s="29">
        <v>0.3</v>
      </c>
      <c r="L214" s="10" t="s">
        <v>45</v>
      </c>
      <c r="M214" s="10" t="s">
        <v>311</v>
      </c>
      <c r="N214" s="10"/>
    </row>
    <row r="215" spans="1:14" s="4" customFormat="1" x14ac:dyDescent="0.45">
      <c r="A215" s="10" t="s">
        <v>386</v>
      </c>
      <c r="B215" s="10" t="s">
        <v>43</v>
      </c>
      <c r="C215" s="11">
        <v>1000</v>
      </c>
      <c r="D215" s="11">
        <v>36000</v>
      </c>
      <c r="E215" s="34" t="s">
        <v>380</v>
      </c>
      <c r="F215" s="12">
        <v>45828</v>
      </c>
      <c r="G215" s="10" t="s">
        <v>44</v>
      </c>
      <c r="H215" s="30">
        <v>0.41</v>
      </c>
      <c r="I215" s="31" t="s">
        <v>17</v>
      </c>
      <c r="J215" s="31" t="s">
        <v>380</v>
      </c>
      <c r="K215" s="29">
        <v>0.29470000000000002</v>
      </c>
      <c r="L215" s="10" t="s">
        <v>45</v>
      </c>
      <c r="M215" s="10" t="s">
        <v>312</v>
      </c>
      <c r="N215" s="10"/>
    </row>
    <row r="216" spans="1:14" s="4" customFormat="1" x14ac:dyDescent="0.45">
      <c r="A216" s="10" t="s">
        <v>387</v>
      </c>
      <c r="B216" s="10" t="s">
        <v>43</v>
      </c>
      <c r="C216" s="11">
        <v>1000</v>
      </c>
      <c r="D216" s="11">
        <v>37000</v>
      </c>
      <c r="E216" s="34" t="s">
        <v>381</v>
      </c>
      <c r="F216" s="12">
        <v>45828</v>
      </c>
      <c r="G216" s="10" t="s">
        <v>44</v>
      </c>
      <c r="H216" s="30">
        <v>0.39</v>
      </c>
      <c r="I216" s="31" t="s">
        <v>17</v>
      </c>
      <c r="J216" s="31" t="s">
        <v>381</v>
      </c>
      <c r="K216" s="29">
        <v>0.42499999999999999</v>
      </c>
      <c r="L216" s="10" t="s">
        <v>45</v>
      </c>
      <c r="M216" s="10" t="s">
        <v>313</v>
      </c>
      <c r="N216" s="10"/>
    </row>
    <row r="217" spans="1:14" s="4" customFormat="1" x14ac:dyDescent="0.45">
      <c r="A217" s="10" t="s">
        <v>388</v>
      </c>
      <c r="B217" s="10" t="s">
        <v>43</v>
      </c>
      <c r="C217" s="11">
        <v>1000</v>
      </c>
      <c r="D217" s="11">
        <v>38000</v>
      </c>
      <c r="E217" s="34" t="s">
        <v>382</v>
      </c>
      <c r="F217" s="12">
        <v>45831</v>
      </c>
      <c r="G217" s="10" t="s">
        <v>44</v>
      </c>
      <c r="H217" s="30">
        <v>0.4</v>
      </c>
      <c r="I217" s="31" t="s">
        <v>17</v>
      </c>
      <c r="J217" s="31" t="s">
        <v>382</v>
      </c>
      <c r="K217" s="29">
        <v>0.2475</v>
      </c>
      <c r="L217" s="10" t="s">
        <v>45</v>
      </c>
      <c r="M217" s="10" t="s">
        <v>314</v>
      </c>
      <c r="N217" s="10"/>
    </row>
    <row r="222" spans="1:14" x14ac:dyDescent="0.45">
      <c r="D222" s="11">
        <v>1000</v>
      </c>
      <c r="H222" s="13">
        <v>0</v>
      </c>
      <c r="K222" s="29">
        <v>0.22409999999999999</v>
      </c>
    </row>
    <row r="223" spans="1:14" x14ac:dyDescent="0.45">
      <c r="D223" s="11">
        <v>2000</v>
      </c>
      <c r="H223" s="13">
        <v>0</v>
      </c>
      <c r="K223" s="29">
        <v>0.221</v>
      </c>
    </row>
    <row r="224" spans="1:14" x14ac:dyDescent="0.45">
      <c r="D224" s="11">
        <v>3000</v>
      </c>
      <c r="H224" s="13">
        <v>0</v>
      </c>
      <c r="K224" s="29">
        <v>0.22939999999999999</v>
      </c>
    </row>
    <row r="225" spans="4:11" x14ac:dyDescent="0.45">
      <c r="D225" s="11">
        <v>4000</v>
      </c>
      <c r="H225" s="13">
        <v>0</v>
      </c>
      <c r="K225" s="29">
        <v>0.22489999999999999</v>
      </c>
    </row>
    <row r="226" spans="4:11" x14ac:dyDescent="0.45">
      <c r="D226" s="11">
        <v>5000</v>
      </c>
      <c r="H226" s="13">
        <v>0</v>
      </c>
      <c r="K226" s="29">
        <v>0.2419</v>
      </c>
    </row>
    <row r="227" spans="4:11" x14ac:dyDescent="0.45">
      <c r="D227" s="11">
        <v>6000</v>
      </c>
      <c r="H227" s="13">
        <v>0</v>
      </c>
      <c r="K227" s="29">
        <v>0.23039999999999999</v>
      </c>
    </row>
    <row r="228" spans="4:11" x14ac:dyDescent="0.45">
      <c r="D228" s="11">
        <v>7000</v>
      </c>
      <c r="H228" s="13">
        <v>0</v>
      </c>
      <c r="K228" s="29">
        <v>0.23039999999999999</v>
      </c>
    </row>
    <row r="229" spans="4:11" x14ac:dyDescent="0.45">
      <c r="D229" s="11">
        <v>8000</v>
      </c>
      <c r="H229" s="13">
        <v>0</v>
      </c>
      <c r="K229" s="29">
        <v>0.24859999999999999</v>
      </c>
    </row>
    <row r="230" spans="4:11" x14ac:dyDescent="0.45">
      <c r="D230" s="11">
        <v>9000</v>
      </c>
      <c r="H230" s="13">
        <v>0</v>
      </c>
      <c r="K230" s="29">
        <v>0.25469999999999998</v>
      </c>
    </row>
    <row r="231" spans="4:11" x14ac:dyDescent="0.45">
      <c r="D231" s="11">
        <v>10000</v>
      </c>
      <c r="H231" s="13">
        <v>0</v>
      </c>
      <c r="K231" s="29">
        <v>0.2515</v>
      </c>
    </row>
    <row r="232" spans="4:11" x14ac:dyDescent="0.45">
      <c r="D232" s="11">
        <v>11000</v>
      </c>
      <c r="H232" s="13">
        <v>0</v>
      </c>
      <c r="K232" s="29">
        <v>0.2457</v>
      </c>
    </row>
    <row r="233" spans="4:11" x14ac:dyDescent="0.45">
      <c r="D233" s="11">
        <v>12000</v>
      </c>
      <c r="H233" s="13">
        <v>0</v>
      </c>
      <c r="K233" s="29">
        <v>0.2641</v>
      </c>
    </row>
    <row r="234" spans="4:11" x14ac:dyDescent="0.45">
      <c r="D234" s="11">
        <v>13000</v>
      </c>
      <c r="H234" s="13">
        <v>0</v>
      </c>
      <c r="K234" s="29">
        <v>0.26119999999999999</v>
      </c>
    </row>
    <row r="235" spans="4:11" x14ac:dyDescent="0.45">
      <c r="D235" s="11">
        <v>14000</v>
      </c>
      <c r="H235" s="13">
        <v>0</v>
      </c>
      <c r="K235" s="29">
        <v>0.27</v>
      </c>
    </row>
    <row r="236" spans="4:11" x14ac:dyDescent="0.45">
      <c r="D236" s="11">
        <v>15000</v>
      </c>
      <c r="H236" s="13">
        <v>0</v>
      </c>
      <c r="K236" s="29">
        <v>0.27779999999999999</v>
      </c>
    </row>
    <row r="237" spans="4:11" x14ac:dyDescent="0.45">
      <c r="D237" s="11">
        <v>16000</v>
      </c>
      <c r="H237" s="13">
        <v>0</v>
      </c>
      <c r="K237" s="29">
        <v>0.27289999999999998</v>
      </c>
    </row>
    <row r="238" spans="4:11" x14ac:dyDescent="0.45">
      <c r="D238" s="11">
        <v>17000</v>
      </c>
      <c r="H238" s="30">
        <v>0.43</v>
      </c>
      <c r="K238" s="29">
        <v>0.26590000000000003</v>
      </c>
    </row>
    <row r="239" spans="4:11" x14ac:dyDescent="0.45">
      <c r="D239" s="11">
        <v>18000</v>
      </c>
      <c r="H239" s="30">
        <v>0.45</v>
      </c>
      <c r="K239" s="29">
        <v>0.28549999999999998</v>
      </c>
    </row>
    <row r="240" spans="4:11" x14ac:dyDescent="0.45">
      <c r="D240" s="11">
        <v>19000</v>
      </c>
      <c r="H240" s="30">
        <v>0.39</v>
      </c>
      <c r="K240" s="29">
        <v>0.29509999999999997</v>
      </c>
    </row>
    <row r="241" spans="4:11" x14ac:dyDescent="0.45">
      <c r="D241" s="11">
        <v>20000</v>
      </c>
      <c r="H241" s="30">
        <v>0.41</v>
      </c>
      <c r="K241" s="29">
        <v>0.27729999999999999</v>
      </c>
    </row>
    <row r="242" spans="4:11" x14ac:dyDescent="0.45">
      <c r="D242" s="11">
        <v>21000</v>
      </c>
      <c r="H242" s="30">
        <v>0.42</v>
      </c>
      <c r="K242" s="29">
        <v>0.3</v>
      </c>
    </row>
    <row r="243" spans="4:11" x14ac:dyDescent="0.45">
      <c r="D243" s="11">
        <v>22000</v>
      </c>
      <c r="H243" s="30">
        <v>0.4</v>
      </c>
      <c r="K243" s="29">
        <v>0.31530000000000002</v>
      </c>
    </row>
    <row r="244" spans="4:11" x14ac:dyDescent="0.45">
      <c r="D244" s="11">
        <v>23000</v>
      </c>
      <c r="H244" s="30">
        <v>0.41</v>
      </c>
      <c r="K244" s="29">
        <v>0.31180000000000002</v>
      </c>
    </row>
    <row r="245" spans="4:11" x14ac:dyDescent="0.45">
      <c r="D245" s="11">
        <v>24000</v>
      </c>
      <c r="H245" s="30">
        <v>0.43</v>
      </c>
      <c r="K245" s="29">
        <v>0.25490000000000002</v>
      </c>
    </row>
    <row r="246" spans="4:11" x14ac:dyDescent="0.45">
      <c r="D246" s="11">
        <v>25000</v>
      </c>
      <c r="H246" s="30">
        <v>0.46</v>
      </c>
      <c r="K246" s="29">
        <v>0.29520000000000002</v>
      </c>
    </row>
    <row r="247" spans="4:11" x14ac:dyDescent="0.45">
      <c r="D247" s="11">
        <v>26000</v>
      </c>
      <c r="H247" s="30">
        <v>0.4</v>
      </c>
      <c r="K247" s="29">
        <v>0.25230000000000002</v>
      </c>
    </row>
    <row r="248" spans="4:11" x14ac:dyDescent="0.45">
      <c r="D248" s="11">
        <v>27000</v>
      </c>
      <c r="H248" s="30">
        <v>0.41</v>
      </c>
      <c r="K248" s="29">
        <v>0.29530000000000001</v>
      </c>
    </row>
    <row r="249" spans="4:11" x14ac:dyDescent="0.45">
      <c r="D249" s="11">
        <v>28000</v>
      </c>
      <c r="H249" s="30">
        <v>0.43</v>
      </c>
      <c r="K249" s="29">
        <v>0.2576</v>
      </c>
    </row>
    <row r="250" spans="4:11" x14ac:dyDescent="0.45">
      <c r="D250" s="11">
        <v>29000</v>
      </c>
      <c r="H250" s="30">
        <v>0.45</v>
      </c>
      <c r="K250" s="29">
        <v>0.2576</v>
      </c>
    </row>
    <row r="251" spans="4:11" x14ac:dyDescent="0.45">
      <c r="D251" s="11">
        <v>30000</v>
      </c>
      <c r="H251" s="30">
        <v>0.4</v>
      </c>
      <c r="K251" s="29">
        <v>0.3</v>
      </c>
    </row>
    <row r="252" spans="4:11" x14ac:dyDescent="0.45">
      <c r="D252" s="11">
        <v>31000</v>
      </c>
      <c r="H252" s="30">
        <v>0.41</v>
      </c>
      <c r="K252" s="29">
        <v>0.29480000000000001</v>
      </c>
    </row>
    <row r="253" spans="4:11" x14ac:dyDescent="0.45">
      <c r="D253" s="11">
        <v>32000</v>
      </c>
      <c r="H253" s="30">
        <v>0.4</v>
      </c>
      <c r="K253" s="29">
        <v>0.29509999999999997</v>
      </c>
    </row>
    <row r="254" spans="4:11" x14ac:dyDescent="0.45">
      <c r="D254" s="11">
        <v>33000</v>
      </c>
      <c r="H254" s="30">
        <v>0.42</v>
      </c>
      <c r="K254" s="29">
        <v>0.35289999999999999</v>
      </c>
    </row>
    <row r="255" spans="4:11" x14ac:dyDescent="0.45">
      <c r="D255" s="11">
        <v>34000</v>
      </c>
      <c r="H255" s="30">
        <v>0.4</v>
      </c>
      <c r="K255" s="29">
        <v>0.40279999999999999</v>
      </c>
    </row>
    <row r="256" spans="4:11" x14ac:dyDescent="0.45">
      <c r="D256" s="11">
        <v>35000</v>
      </c>
      <c r="H256" s="30">
        <v>0.42</v>
      </c>
      <c r="K256" s="29">
        <v>0.3</v>
      </c>
    </row>
    <row r="257" spans="4:11" x14ac:dyDescent="0.45">
      <c r="D257" s="11">
        <v>36000</v>
      </c>
      <c r="H257" s="30">
        <v>0.41</v>
      </c>
      <c r="K257" s="29">
        <v>0.29470000000000002</v>
      </c>
    </row>
    <row r="258" spans="4:11" x14ac:dyDescent="0.45">
      <c r="D258" s="11">
        <v>37000</v>
      </c>
      <c r="H258" s="30">
        <v>0.39</v>
      </c>
      <c r="K258" s="29">
        <v>0.42499999999999999</v>
      </c>
    </row>
    <row r="259" spans="4:11" x14ac:dyDescent="0.45">
      <c r="D259" s="11">
        <v>38000</v>
      </c>
      <c r="H259" s="30">
        <v>0.4</v>
      </c>
      <c r="K259" s="29">
        <v>0.2475</v>
      </c>
    </row>
  </sheetData>
  <mergeCells count="1">
    <mergeCell ref="H3:M3"/>
  </mergeCells>
  <phoneticPr fontId="6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8CD0EB-5DC1-4B69-B510-DFF4AA7155F5}">
  <dimension ref="A1:E99"/>
  <sheetViews>
    <sheetView workbookViewId="0">
      <pane ySplit="4" topLeftCell="A56" activePane="bottomLeft" state="frozen"/>
      <selection pane="bottomLeft" activeCell="A40" sqref="A40"/>
    </sheetView>
  </sheetViews>
  <sheetFormatPr defaultColWidth="8.796875" defaultRowHeight="14.25" x14ac:dyDescent="0.45"/>
  <cols>
    <col min="1" max="1" width="13.9296875" style="3" customWidth="1"/>
    <col min="2" max="2" width="9.6640625" style="3" customWidth="1"/>
    <col min="3" max="3" width="15.3984375" style="3" customWidth="1"/>
    <col min="4" max="4" width="22.33203125" style="3" customWidth="1"/>
  </cols>
  <sheetData>
    <row r="1" spans="1:4" x14ac:dyDescent="0.45">
      <c r="A1" s="1" t="s">
        <v>53</v>
      </c>
      <c r="C1" s="21"/>
      <c r="D1" s="18"/>
    </row>
    <row r="3" spans="1:4" x14ac:dyDescent="0.45">
      <c r="A3" s="39" t="s">
        <v>315</v>
      </c>
      <c r="B3" s="36"/>
      <c r="C3" s="37"/>
      <c r="D3" s="38"/>
    </row>
    <row r="4" spans="1:4" ht="28.5" x14ac:dyDescent="0.45">
      <c r="A4" s="5" t="s">
        <v>54</v>
      </c>
      <c r="B4" s="5" t="s">
        <v>55</v>
      </c>
      <c r="C4" s="5" t="s">
        <v>10</v>
      </c>
      <c r="D4" s="5" t="s">
        <v>11</v>
      </c>
    </row>
    <row r="5" spans="1:4" x14ac:dyDescent="0.45">
      <c r="A5" s="18">
        <v>45712</v>
      </c>
      <c r="B5" s="20">
        <v>2.7</v>
      </c>
      <c r="C5" s="10" t="s">
        <v>17</v>
      </c>
      <c r="D5" s="10">
        <v>40628</v>
      </c>
    </row>
    <row r="6" spans="1:4" x14ac:dyDescent="0.45">
      <c r="A6" s="18">
        <v>45713</v>
      </c>
      <c r="B6" s="20">
        <v>2.4</v>
      </c>
      <c r="C6" s="10" t="s">
        <v>17</v>
      </c>
      <c r="D6" s="10">
        <v>40629</v>
      </c>
    </row>
    <row r="7" spans="1:4" x14ac:dyDescent="0.45">
      <c r="A7" s="18">
        <v>45714</v>
      </c>
      <c r="B7" s="20">
        <v>2.5</v>
      </c>
      <c r="C7" s="10" t="s">
        <v>17</v>
      </c>
      <c r="D7" s="10">
        <v>40630</v>
      </c>
    </row>
    <row r="8" spans="1:4" x14ac:dyDescent="0.45">
      <c r="A8" s="18">
        <v>45715</v>
      </c>
      <c r="B8" s="20">
        <v>2.2000000000000002</v>
      </c>
      <c r="C8" s="10" t="s">
        <v>17</v>
      </c>
      <c r="D8" s="10">
        <v>40631</v>
      </c>
    </row>
    <row r="9" spans="1:4" ht="14.65" thickBot="1" x14ac:dyDescent="0.5">
      <c r="A9" s="25">
        <v>45716</v>
      </c>
      <c r="B9" s="28">
        <v>2.4</v>
      </c>
      <c r="C9" s="26" t="s">
        <v>17</v>
      </c>
      <c r="D9" s="26">
        <v>40632</v>
      </c>
    </row>
    <row r="10" spans="1:4" x14ac:dyDescent="0.45">
      <c r="A10" s="22">
        <v>45719</v>
      </c>
      <c r="B10" s="23">
        <v>2.7</v>
      </c>
      <c r="C10" s="24" t="s">
        <v>17</v>
      </c>
      <c r="D10" s="24">
        <v>40718</v>
      </c>
    </row>
    <row r="11" spans="1:4" x14ac:dyDescent="0.45">
      <c r="A11" s="18">
        <v>45720</v>
      </c>
      <c r="B11" s="20">
        <v>2.2000000000000002</v>
      </c>
      <c r="C11" s="10" t="s">
        <v>17</v>
      </c>
      <c r="D11" s="10">
        <v>40719</v>
      </c>
    </row>
    <row r="12" spans="1:4" x14ac:dyDescent="0.45">
      <c r="A12" s="18">
        <v>45721</v>
      </c>
      <c r="B12" s="20">
        <v>2.2999999999999998</v>
      </c>
      <c r="C12" s="10" t="s">
        <v>17</v>
      </c>
      <c r="D12" s="10">
        <v>40720</v>
      </c>
    </row>
    <row r="13" spans="1:4" x14ac:dyDescent="0.45">
      <c r="A13" s="18">
        <v>45722</v>
      </c>
      <c r="B13" s="20">
        <v>2.2999999999999998</v>
      </c>
      <c r="C13" s="10" t="s">
        <v>17</v>
      </c>
      <c r="D13" s="10">
        <v>40721</v>
      </c>
    </row>
    <row r="14" spans="1:4" ht="14.65" thickBot="1" x14ac:dyDescent="0.5">
      <c r="A14" s="25">
        <v>45723</v>
      </c>
      <c r="B14" s="28">
        <v>2.6</v>
      </c>
      <c r="C14" s="26" t="s">
        <v>17</v>
      </c>
      <c r="D14" s="26">
        <v>40722</v>
      </c>
    </row>
    <row r="15" spans="1:4" x14ac:dyDescent="0.45">
      <c r="A15" s="22">
        <v>45726</v>
      </c>
      <c r="B15" s="27" t="s">
        <v>56</v>
      </c>
      <c r="C15" s="24"/>
      <c r="D15" s="24"/>
    </row>
    <row r="16" spans="1:4" x14ac:dyDescent="0.45">
      <c r="A16" s="18">
        <v>45727</v>
      </c>
      <c r="B16" s="20">
        <v>2.4</v>
      </c>
      <c r="C16" s="10" t="s">
        <v>17</v>
      </c>
      <c r="D16" s="10">
        <v>40770</v>
      </c>
    </row>
    <row r="17" spans="1:4" x14ac:dyDescent="0.45">
      <c r="A17" s="18">
        <v>45728</v>
      </c>
      <c r="B17" s="20">
        <v>2.2000000000000002</v>
      </c>
      <c r="C17" s="10" t="s">
        <v>17</v>
      </c>
      <c r="D17" s="10">
        <v>40771</v>
      </c>
    </row>
    <row r="18" spans="1:4" x14ac:dyDescent="0.45">
      <c r="A18" s="18">
        <v>45729</v>
      </c>
      <c r="B18" s="20">
        <v>2.6</v>
      </c>
      <c r="C18" s="10" t="s">
        <v>17</v>
      </c>
      <c r="D18" s="10">
        <v>40772</v>
      </c>
    </row>
    <row r="19" spans="1:4" ht="14.65" thickBot="1" x14ac:dyDescent="0.5">
      <c r="A19" s="25">
        <v>45730</v>
      </c>
      <c r="B19" s="28">
        <v>2.2999999999999998</v>
      </c>
      <c r="C19" s="26" t="s">
        <v>17</v>
      </c>
      <c r="D19" s="26">
        <v>40773</v>
      </c>
    </row>
    <row r="20" spans="1:4" x14ac:dyDescent="0.45">
      <c r="A20" s="18">
        <v>45733</v>
      </c>
      <c r="B20" s="20">
        <v>2.8</v>
      </c>
      <c r="C20" s="24" t="s">
        <v>17</v>
      </c>
      <c r="D20" s="10">
        <v>40830</v>
      </c>
    </row>
    <row r="21" spans="1:4" x14ac:dyDescent="0.45">
      <c r="A21" s="18">
        <v>45734</v>
      </c>
      <c r="B21" s="20">
        <v>2.4</v>
      </c>
      <c r="C21" s="10" t="s">
        <v>17</v>
      </c>
      <c r="D21" s="10">
        <v>40831</v>
      </c>
    </row>
    <row r="22" spans="1:4" x14ac:dyDescent="0.45">
      <c r="A22" s="18">
        <v>45735</v>
      </c>
      <c r="B22" s="20">
        <v>2.8</v>
      </c>
      <c r="C22" s="10" t="s">
        <v>17</v>
      </c>
      <c r="D22" s="10">
        <v>40832</v>
      </c>
    </row>
    <row r="23" spans="1:4" x14ac:dyDescent="0.45">
      <c r="A23" s="18">
        <v>45736</v>
      </c>
      <c r="B23" s="20">
        <v>2.6</v>
      </c>
      <c r="C23" s="10" t="s">
        <v>17</v>
      </c>
      <c r="D23" s="10">
        <v>40833</v>
      </c>
    </row>
    <row r="24" spans="1:4" ht="14.65" thickBot="1" x14ac:dyDescent="0.5">
      <c r="A24" s="25">
        <v>45737</v>
      </c>
      <c r="B24" s="28">
        <v>2.6</v>
      </c>
      <c r="C24" s="26" t="s">
        <v>17</v>
      </c>
      <c r="D24" s="26">
        <v>40834</v>
      </c>
    </row>
    <row r="25" spans="1:4" x14ac:dyDescent="0.45">
      <c r="A25" s="18">
        <f>A24+3</f>
        <v>45740</v>
      </c>
      <c r="B25" s="20">
        <v>2.2999999999999998</v>
      </c>
      <c r="C25" s="24" t="s">
        <v>17</v>
      </c>
      <c r="D25" s="10">
        <v>40889</v>
      </c>
    </row>
    <row r="26" spans="1:4" x14ac:dyDescent="0.45">
      <c r="A26" s="18">
        <f>A25+1</f>
        <v>45741</v>
      </c>
      <c r="B26" s="20">
        <v>2.7</v>
      </c>
      <c r="C26" s="10" t="s">
        <v>17</v>
      </c>
      <c r="D26" s="10">
        <v>40890</v>
      </c>
    </row>
    <row r="27" spans="1:4" x14ac:dyDescent="0.45">
      <c r="A27" s="18">
        <f t="shared" ref="A27:A28" si="0">A26+1</f>
        <v>45742</v>
      </c>
      <c r="B27" s="20">
        <v>2.2999999999999998</v>
      </c>
      <c r="C27" s="10" t="s">
        <v>17</v>
      </c>
      <c r="D27" s="10">
        <v>40891</v>
      </c>
    </row>
    <row r="28" spans="1:4" x14ac:dyDescent="0.45">
      <c r="A28" s="18">
        <f t="shared" si="0"/>
        <v>45743</v>
      </c>
      <c r="B28" s="20">
        <v>2.5</v>
      </c>
      <c r="C28" s="10" t="s">
        <v>17</v>
      </c>
      <c r="D28" s="10">
        <v>40892</v>
      </c>
    </row>
    <row r="29" spans="1:4" ht="14.65" thickBot="1" x14ac:dyDescent="0.5">
      <c r="A29" s="25">
        <f>A28+1</f>
        <v>45744</v>
      </c>
      <c r="B29" s="28">
        <v>2.2999999999999998</v>
      </c>
      <c r="C29" s="26" t="s">
        <v>17</v>
      </c>
      <c r="D29" s="26">
        <v>40893</v>
      </c>
    </row>
    <row r="30" spans="1:4" x14ac:dyDescent="0.45">
      <c r="A30" s="18">
        <f>A29+3</f>
        <v>45747</v>
      </c>
      <c r="B30" s="20">
        <v>2.6</v>
      </c>
      <c r="C30" s="24" t="s">
        <v>17</v>
      </c>
      <c r="D30" s="10">
        <v>40980</v>
      </c>
    </row>
    <row r="31" spans="1:4" x14ac:dyDescent="0.45">
      <c r="A31" s="18">
        <f>A30+1</f>
        <v>45748</v>
      </c>
      <c r="B31" s="20">
        <v>2.2000000000000002</v>
      </c>
      <c r="C31" s="10" t="s">
        <v>17</v>
      </c>
      <c r="D31" s="10">
        <v>40981</v>
      </c>
    </row>
    <row r="32" spans="1:4" x14ac:dyDescent="0.45">
      <c r="A32" s="18">
        <f t="shared" ref="A32:A33" si="1">A31+1</f>
        <v>45749</v>
      </c>
      <c r="B32" s="20">
        <v>2.6</v>
      </c>
      <c r="C32" s="10" t="s">
        <v>17</v>
      </c>
      <c r="D32" s="10">
        <v>40982</v>
      </c>
    </row>
    <row r="33" spans="1:4" x14ac:dyDescent="0.45">
      <c r="A33" s="18">
        <f t="shared" si="1"/>
        <v>45750</v>
      </c>
      <c r="B33" s="20">
        <v>2.2999999999999998</v>
      </c>
      <c r="C33" s="10" t="s">
        <v>17</v>
      </c>
      <c r="D33" s="10">
        <v>40983</v>
      </c>
    </row>
    <row r="34" spans="1:4" ht="14.65" thickBot="1" x14ac:dyDescent="0.5">
      <c r="A34" s="25">
        <f>A33+1</f>
        <v>45751</v>
      </c>
      <c r="B34" s="28">
        <v>2.5</v>
      </c>
      <c r="C34" s="26" t="s">
        <v>17</v>
      </c>
      <c r="D34" s="26">
        <v>40984</v>
      </c>
    </row>
    <row r="35" spans="1:4" x14ac:dyDescent="0.45">
      <c r="A35" s="18">
        <f>A34+3</f>
        <v>45754</v>
      </c>
      <c r="B35" s="20">
        <v>2.2000000000000002</v>
      </c>
      <c r="C35" s="24" t="s">
        <v>17</v>
      </c>
      <c r="D35" s="10">
        <v>41033</v>
      </c>
    </row>
    <row r="36" spans="1:4" x14ac:dyDescent="0.45">
      <c r="A36" s="18">
        <f>A35+1</f>
        <v>45755</v>
      </c>
      <c r="B36" s="20">
        <v>2.4</v>
      </c>
      <c r="C36" s="10" t="s">
        <v>17</v>
      </c>
      <c r="D36" s="10">
        <v>41034</v>
      </c>
    </row>
    <row r="37" spans="1:4" x14ac:dyDescent="0.45">
      <c r="A37" s="18">
        <f t="shared" ref="A37:A38" si="2">A36+1</f>
        <v>45756</v>
      </c>
      <c r="B37" s="20">
        <v>2.2999999999999998</v>
      </c>
      <c r="C37" s="10" t="s">
        <v>17</v>
      </c>
      <c r="D37" s="10">
        <v>41035</v>
      </c>
    </row>
    <row r="38" spans="1:4" x14ac:dyDescent="0.45">
      <c r="A38" s="18">
        <f t="shared" si="2"/>
        <v>45757</v>
      </c>
      <c r="B38" s="20">
        <v>2.7</v>
      </c>
      <c r="C38" s="10" t="s">
        <v>17</v>
      </c>
      <c r="D38" s="10">
        <v>41036</v>
      </c>
    </row>
    <row r="39" spans="1:4" ht="14.65" thickBot="1" x14ac:dyDescent="0.5">
      <c r="A39" s="25">
        <f>A38+1</f>
        <v>45758</v>
      </c>
      <c r="B39" s="28">
        <v>2.2999999999999998</v>
      </c>
      <c r="C39" s="26" t="s">
        <v>17</v>
      </c>
      <c r="D39" s="26">
        <v>41037</v>
      </c>
    </row>
    <row r="40" spans="1:4" ht="14.65" thickBot="1" x14ac:dyDescent="0.5">
      <c r="A40" s="44" t="s">
        <v>157</v>
      </c>
      <c r="B40" s="44" t="s">
        <v>157</v>
      </c>
      <c r="C40" s="45"/>
      <c r="D40" s="46"/>
    </row>
    <row r="41" spans="1:4" x14ac:dyDescent="0.45">
      <c r="A41" s="33">
        <v>45775</v>
      </c>
      <c r="B41" s="23">
        <v>2.5</v>
      </c>
      <c r="C41" s="24" t="s">
        <v>17</v>
      </c>
      <c r="D41" s="24">
        <v>41158</v>
      </c>
    </row>
    <row r="42" spans="1:4" x14ac:dyDescent="0.45">
      <c r="A42" s="18">
        <f>A41+1</f>
        <v>45776</v>
      </c>
      <c r="B42" s="20">
        <v>2.2999999999999998</v>
      </c>
      <c r="C42" s="10" t="s">
        <v>17</v>
      </c>
      <c r="D42" s="10">
        <v>41159</v>
      </c>
    </row>
    <row r="43" spans="1:4" x14ac:dyDescent="0.45">
      <c r="A43" s="18">
        <f t="shared" ref="A43:A44" si="3">A42+1</f>
        <v>45777</v>
      </c>
      <c r="B43" s="20">
        <v>2.5</v>
      </c>
      <c r="C43" s="10" t="s">
        <v>17</v>
      </c>
      <c r="D43" s="10">
        <v>41160</v>
      </c>
    </row>
    <row r="44" spans="1:4" x14ac:dyDescent="0.45">
      <c r="A44" s="18">
        <f t="shared" si="3"/>
        <v>45778</v>
      </c>
      <c r="B44" s="20">
        <v>2.2999999999999998</v>
      </c>
      <c r="C44" s="10" t="s">
        <v>17</v>
      </c>
      <c r="D44" s="10">
        <v>41161</v>
      </c>
    </row>
    <row r="45" spans="1:4" ht="14.65" thickBot="1" x14ac:dyDescent="0.5">
      <c r="A45" s="25">
        <f>A44+1</f>
        <v>45779</v>
      </c>
      <c r="B45" s="28">
        <v>2.7</v>
      </c>
      <c r="C45" s="26" t="s">
        <v>17</v>
      </c>
      <c r="D45" s="26">
        <v>41162</v>
      </c>
    </row>
    <row r="46" spans="1:4" x14ac:dyDescent="0.45">
      <c r="A46" s="18">
        <f>A45+3</f>
        <v>45782</v>
      </c>
      <c r="B46" s="20">
        <v>2.5</v>
      </c>
      <c r="C46" s="10" t="s">
        <v>17</v>
      </c>
      <c r="D46" s="10">
        <v>41214</v>
      </c>
    </row>
    <row r="47" spans="1:4" x14ac:dyDescent="0.45">
      <c r="A47" s="18">
        <f>A46+1</f>
        <v>45783</v>
      </c>
      <c r="B47" s="20">
        <v>2.2000000000000002</v>
      </c>
      <c r="C47" s="10" t="s">
        <v>17</v>
      </c>
      <c r="D47" s="10">
        <v>41215</v>
      </c>
    </row>
    <row r="48" spans="1:4" x14ac:dyDescent="0.45">
      <c r="A48" s="18">
        <f t="shared" ref="A48:A49" si="4">A47+1</f>
        <v>45784</v>
      </c>
      <c r="B48" s="20">
        <v>2.6</v>
      </c>
      <c r="C48" s="10" t="s">
        <v>17</v>
      </c>
      <c r="D48" s="10">
        <v>41216</v>
      </c>
    </row>
    <row r="49" spans="1:4" x14ac:dyDescent="0.45">
      <c r="A49" s="18">
        <f t="shared" si="4"/>
        <v>45785</v>
      </c>
      <c r="B49" s="20">
        <v>2.5</v>
      </c>
      <c r="C49" s="10" t="s">
        <v>17</v>
      </c>
      <c r="D49" s="10">
        <v>41217</v>
      </c>
    </row>
    <row r="50" spans="1:4" ht="14.65" thickBot="1" x14ac:dyDescent="0.5">
      <c r="A50" s="25">
        <f>A49+1</f>
        <v>45786</v>
      </c>
      <c r="B50" s="28">
        <v>2.6</v>
      </c>
      <c r="C50" s="26" t="s">
        <v>17</v>
      </c>
      <c r="D50" s="26">
        <v>41218</v>
      </c>
    </row>
    <row r="51" spans="1:4" x14ac:dyDescent="0.45">
      <c r="A51" s="18">
        <f>A50+3</f>
        <v>45789</v>
      </c>
      <c r="B51" s="20">
        <v>2.4</v>
      </c>
      <c r="C51" s="10" t="s">
        <v>17</v>
      </c>
      <c r="D51" s="10">
        <v>41274</v>
      </c>
    </row>
    <row r="52" spans="1:4" x14ac:dyDescent="0.45">
      <c r="A52" s="18">
        <f>A51+1</f>
        <v>45790</v>
      </c>
      <c r="B52" s="20">
        <v>2.7</v>
      </c>
      <c r="C52" s="10" t="s">
        <v>17</v>
      </c>
      <c r="D52" s="10">
        <v>41275</v>
      </c>
    </row>
    <row r="53" spans="1:4" x14ac:dyDescent="0.45">
      <c r="A53" s="18">
        <f t="shared" ref="A53:A54" si="5">A52+1</f>
        <v>45791</v>
      </c>
      <c r="B53" s="20">
        <v>2.2999999999999998</v>
      </c>
      <c r="C53" s="10" t="s">
        <v>17</v>
      </c>
      <c r="D53" s="10">
        <v>41276</v>
      </c>
    </row>
    <row r="54" spans="1:4" x14ac:dyDescent="0.45">
      <c r="A54" s="18">
        <f t="shared" si="5"/>
        <v>45792</v>
      </c>
      <c r="B54" s="20">
        <v>2.6</v>
      </c>
      <c r="C54" s="10" t="s">
        <v>17</v>
      </c>
      <c r="D54" s="10">
        <v>41277</v>
      </c>
    </row>
    <row r="55" spans="1:4" ht="14.65" thickBot="1" x14ac:dyDescent="0.5">
      <c r="A55" s="25">
        <f>A54+1</f>
        <v>45793</v>
      </c>
      <c r="B55" s="28">
        <v>2.2999999999999998</v>
      </c>
      <c r="C55" s="26" t="s">
        <v>17</v>
      </c>
      <c r="D55" s="26">
        <v>41278</v>
      </c>
    </row>
    <row r="56" spans="1:4" x14ac:dyDescent="0.45">
      <c r="A56" s="18">
        <f>A55+3</f>
        <v>45796</v>
      </c>
      <c r="B56" s="20">
        <v>2.5</v>
      </c>
      <c r="C56" s="10" t="s">
        <v>17</v>
      </c>
      <c r="D56" s="10">
        <v>41326</v>
      </c>
    </row>
    <row r="57" spans="1:4" x14ac:dyDescent="0.45">
      <c r="A57" s="18">
        <f>A56+1</f>
        <v>45797</v>
      </c>
      <c r="B57" s="20">
        <v>2.2000000000000002</v>
      </c>
      <c r="C57" s="10" t="s">
        <v>17</v>
      </c>
      <c r="D57" s="10">
        <v>41327</v>
      </c>
    </row>
    <row r="58" spans="1:4" x14ac:dyDescent="0.45">
      <c r="A58" s="18">
        <f t="shared" ref="A58:A59" si="6">A57+1</f>
        <v>45798</v>
      </c>
      <c r="B58" s="20">
        <v>2.6</v>
      </c>
      <c r="C58" s="10" t="s">
        <v>17</v>
      </c>
      <c r="D58" s="10">
        <v>41328</v>
      </c>
    </row>
    <row r="59" spans="1:4" x14ac:dyDescent="0.45">
      <c r="A59" s="18">
        <f t="shared" si="6"/>
        <v>45799</v>
      </c>
      <c r="B59" s="20">
        <v>2.4</v>
      </c>
      <c r="C59" s="10" t="s">
        <v>17</v>
      </c>
      <c r="D59" s="10">
        <v>41329</v>
      </c>
    </row>
    <row r="60" spans="1:4" ht="14.65" thickBot="1" x14ac:dyDescent="0.5">
      <c r="A60" s="25">
        <f>A59+1</f>
        <v>45800</v>
      </c>
      <c r="B60" s="28">
        <v>2.5</v>
      </c>
      <c r="C60" s="26" t="s">
        <v>17</v>
      </c>
      <c r="D60" s="26">
        <v>41330</v>
      </c>
    </row>
    <row r="61" spans="1:4" x14ac:dyDescent="0.45">
      <c r="A61" s="18">
        <f>A60+3</f>
        <v>45803</v>
      </c>
      <c r="B61" s="20">
        <v>2.4</v>
      </c>
      <c r="C61" s="10" t="s">
        <v>17</v>
      </c>
      <c r="D61" s="10">
        <v>41392</v>
      </c>
    </row>
    <row r="62" spans="1:4" x14ac:dyDescent="0.45">
      <c r="A62" s="18">
        <f>A61+1</f>
        <v>45804</v>
      </c>
      <c r="B62" s="20">
        <v>2.7</v>
      </c>
      <c r="C62" s="10" t="s">
        <v>17</v>
      </c>
      <c r="D62" s="10">
        <v>41393</v>
      </c>
    </row>
    <row r="63" spans="1:4" x14ac:dyDescent="0.45">
      <c r="A63" s="18">
        <f t="shared" ref="A63:A64" si="7">A62+1</f>
        <v>45805</v>
      </c>
      <c r="B63" s="20">
        <v>2.6</v>
      </c>
      <c r="C63" s="10" t="s">
        <v>17</v>
      </c>
      <c r="D63" s="10">
        <v>41394</v>
      </c>
    </row>
    <row r="64" spans="1:4" x14ac:dyDescent="0.45">
      <c r="A64" s="18">
        <f t="shared" si="7"/>
        <v>45806</v>
      </c>
      <c r="B64" s="20">
        <v>2.2999999999999998</v>
      </c>
      <c r="C64" s="10" t="s">
        <v>17</v>
      </c>
      <c r="D64" s="10">
        <v>41395</v>
      </c>
    </row>
    <row r="65" spans="1:4" ht="14.65" thickBot="1" x14ac:dyDescent="0.5">
      <c r="A65" s="25">
        <f>A64+1</f>
        <v>45807</v>
      </c>
      <c r="B65" s="28">
        <v>2.5</v>
      </c>
      <c r="C65" s="26" t="s">
        <v>17</v>
      </c>
      <c r="D65" s="26">
        <v>41396</v>
      </c>
    </row>
    <row r="66" spans="1:4" x14ac:dyDescent="0.45">
      <c r="A66" s="18">
        <f>A65+3</f>
        <v>45810</v>
      </c>
      <c r="B66" s="20">
        <v>2.4</v>
      </c>
      <c r="C66" s="10" t="s">
        <v>17</v>
      </c>
      <c r="D66" s="10">
        <v>41454</v>
      </c>
    </row>
    <row r="67" spans="1:4" x14ac:dyDescent="0.45">
      <c r="A67" s="18">
        <f>A66+1</f>
        <v>45811</v>
      </c>
      <c r="B67" s="20">
        <v>2.2000000000000002</v>
      </c>
      <c r="C67" s="10" t="s">
        <v>17</v>
      </c>
      <c r="D67" s="10">
        <v>41455</v>
      </c>
    </row>
    <row r="68" spans="1:4" x14ac:dyDescent="0.45">
      <c r="A68" s="18">
        <f t="shared" ref="A68:A69" si="8">A67+1</f>
        <v>45812</v>
      </c>
      <c r="B68" s="20">
        <v>2.4</v>
      </c>
      <c r="C68" s="10" t="s">
        <v>17</v>
      </c>
      <c r="D68" s="10">
        <v>41456</v>
      </c>
    </row>
    <row r="69" spans="1:4" x14ac:dyDescent="0.45">
      <c r="A69" s="18">
        <f t="shared" si="8"/>
        <v>45813</v>
      </c>
      <c r="B69" s="20">
        <v>2.8</v>
      </c>
      <c r="C69" s="10" t="s">
        <v>17</v>
      </c>
      <c r="D69" s="10">
        <v>41457</v>
      </c>
    </row>
    <row r="70" spans="1:4" ht="14.65" thickBot="1" x14ac:dyDescent="0.5">
      <c r="A70" s="25">
        <f>A69+1</f>
        <v>45814</v>
      </c>
      <c r="B70" s="28">
        <v>2.9</v>
      </c>
      <c r="C70" s="26" t="s">
        <v>17</v>
      </c>
      <c r="D70" s="26">
        <v>41458</v>
      </c>
    </row>
    <row r="71" spans="1:4" x14ac:dyDescent="0.45">
      <c r="A71" s="18">
        <f>A70+3</f>
        <v>45817</v>
      </c>
      <c r="B71" s="35" t="s">
        <v>56</v>
      </c>
      <c r="C71" s="10"/>
      <c r="D71" s="10"/>
    </row>
    <row r="72" spans="1:4" x14ac:dyDescent="0.45">
      <c r="A72" s="18">
        <f>A71+1</f>
        <v>45818</v>
      </c>
      <c r="B72" s="20">
        <v>2.6</v>
      </c>
      <c r="C72" s="10" t="s">
        <v>17</v>
      </c>
      <c r="D72" s="10">
        <v>41525</v>
      </c>
    </row>
    <row r="73" spans="1:4" x14ac:dyDescent="0.45">
      <c r="A73" s="18">
        <f t="shared" ref="A73:A74" si="9">A72+1</f>
        <v>45819</v>
      </c>
      <c r="B73" s="20">
        <v>2.7</v>
      </c>
      <c r="C73" s="10" t="s">
        <v>17</v>
      </c>
      <c r="D73" s="10">
        <v>41526</v>
      </c>
    </row>
    <row r="74" spans="1:4" x14ac:dyDescent="0.45">
      <c r="A74" s="18">
        <f t="shared" si="9"/>
        <v>45820</v>
      </c>
      <c r="B74" s="20">
        <v>2.8</v>
      </c>
      <c r="C74" s="10" t="s">
        <v>17</v>
      </c>
      <c r="D74" s="10">
        <v>41527</v>
      </c>
    </row>
    <row r="75" spans="1:4" ht="14.65" thickBot="1" x14ac:dyDescent="0.5">
      <c r="A75" s="25">
        <f>A74+1</f>
        <v>45821</v>
      </c>
      <c r="B75" s="28">
        <v>2.5</v>
      </c>
      <c r="C75" s="26" t="s">
        <v>17</v>
      </c>
      <c r="D75" s="26">
        <v>41528</v>
      </c>
    </row>
    <row r="76" spans="1:4" x14ac:dyDescent="0.45">
      <c r="A76" s="18">
        <f>A75+3</f>
        <v>45824</v>
      </c>
      <c r="B76" s="20">
        <v>2.7</v>
      </c>
      <c r="C76" s="10" t="s">
        <v>17</v>
      </c>
      <c r="D76" s="10">
        <v>41598</v>
      </c>
    </row>
    <row r="77" spans="1:4" x14ac:dyDescent="0.45">
      <c r="A77" s="18">
        <f>A76+1</f>
        <v>45825</v>
      </c>
      <c r="B77" s="20">
        <v>2.5</v>
      </c>
      <c r="C77" s="10" t="s">
        <v>17</v>
      </c>
      <c r="D77" s="10">
        <v>41599</v>
      </c>
    </row>
    <row r="78" spans="1:4" x14ac:dyDescent="0.45">
      <c r="A78" s="18">
        <f t="shared" ref="A78:A79" si="10">A77+1</f>
        <v>45826</v>
      </c>
      <c r="B78" s="20">
        <v>2.5</v>
      </c>
      <c r="C78" s="10" t="s">
        <v>17</v>
      </c>
      <c r="D78" s="10">
        <v>41600</v>
      </c>
    </row>
    <row r="79" spans="1:4" x14ac:dyDescent="0.45">
      <c r="A79" s="18">
        <f t="shared" si="10"/>
        <v>45827</v>
      </c>
      <c r="B79" s="20">
        <v>2.2000000000000002</v>
      </c>
      <c r="C79" s="10" t="s">
        <v>17</v>
      </c>
      <c r="D79" s="10">
        <v>41601</v>
      </c>
    </row>
    <row r="80" spans="1:4" ht="14.65" thickBot="1" x14ac:dyDescent="0.5">
      <c r="A80" s="25">
        <f>A79+1</f>
        <v>45828</v>
      </c>
      <c r="B80" s="28">
        <v>2.4</v>
      </c>
      <c r="C80" s="26" t="s">
        <v>17</v>
      </c>
      <c r="D80" s="26">
        <v>41602</v>
      </c>
    </row>
    <row r="81" spans="1:5" x14ac:dyDescent="0.45">
      <c r="A81" s="18">
        <f>A80+3</f>
        <v>45831</v>
      </c>
      <c r="B81" s="20">
        <v>2.7</v>
      </c>
      <c r="C81" s="10" t="s">
        <v>17</v>
      </c>
      <c r="D81" s="10">
        <v>41748</v>
      </c>
    </row>
    <row r="82" spans="1:5" x14ac:dyDescent="0.45">
      <c r="A82" s="18">
        <f>A81+1</f>
        <v>45832</v>
      </c>
      <c r="B82" s="20">
        <v>2.2999999999999998</v>
      </c>
      <c r="C82" s="10" t="s">
        <v>17</v>
      </c>
      <c r="D82" s="10">
        <v>41749</v>
      </c>
    </row>
    <row r="83" spans="1:5" x14ac:dyDescent="0.45">
      <c r="A83" s="18">
        <f t="shared" ref="A83:A84" si="11">A82+1</f>
        <v>45833</v>
      </c>
      <c r="B83" s="20">
        <v>2.6</v>
      </c>
      <c r="C83" s="10" t="s">
        <v>17</v>
      </c>
      <c r="D83" s="10">
        <v>41750</v>
      </c>
    </row>
    <row r="84" spans="1:5" x14ac:dyDescent="0.45">
      <c r="A84" s="18">
        <f t="shared" si="11"/>
        <v>45834</v>
      </c>
      <c r="B84" s="20">
        <v>2.2999999999999998</v>
      </c>
      <c r="C84" s="10" t="s">
        <v>17</v>
      </c>
      <c r="D84" s="10">
        <v>41751</v>
      </c>
    </row>
    <row r="85" spans="1:5" ht="14.65" thickBot="1" x14ac:dyDescent="0.5">
      <c r="A85" s="25">
        <f>A84+1</f>
        <v>45835</v>
      </c>
      <c r="B85" s="28">
        <v>2.4</v>
      </c>
      <c r="C85" s="26" t="s">
        <v>17</v>
      </c>
      <c r="D85" s="26">
        <v>41752</v>
      </c>
    </row>
    <row r="86" spans="1:5" x14ac:dyDescent="0.45">
      <c r="A86" s="18">
        <f>A85+3</f>
        <v>45838</v>
      </c>
      <c r="B86" s="20">
        <v>2.6</v>
      </c>
      <c r="C86" s="10" t="s">
        <v>17</v>
      </c>
      <c r="D86" s="10">
        <v>41753</v>
      </c>
      <c r="E86" s="43" t="s">
        <v>376</v>
      </c>
    </row>
    <row r="87" spans="1:5" x14ac:dyDescent="0.45">
      <c r="A87" s="18"/>
      <c r="B87" s="20"/>
      <c r="C87" s="10"/>
      <c r="D87" s="10"/>
    </row>
    <row r="88" spans="1:5" x14ac:dyDescent="0.45">
      <c r="A88" s="18"/>
      <c r="B88" s="20"/>
      <c r="C88" s="10"/>
      <c r="D88" s="10"/>
    </row>
    <row r="89" spans="1:5" x14ac:dyDescent="0.45">
      <c r="A89" s="18"/>
      <c r="B89" s="20"/>
      <c r="C89" s="10"/>
      <c r="D89" s="10"/>
    </row>
    <row r="90" spans="1:5" ht="14.65" thickBot="1" x14ac:dyDescent="0.5">
      <c r="A90" s="25"/>
      <c r="B90" s="28"/>
      <c r="C90" s="26"/>
      <c r="D90" s="26"/>
    </row>
    <row r="91" spans="1:5" x14ac:dyDescent="0.45">
      <c r="A91"/>
      <c r="B91"/>
      <c r="C91"/>
      <c r="D91"/>
    </row>
    <row r="92" spans="1:5" x14ac:dyDescent="0.45">
      <c r="A92"/>
      <c r="B92"/>
      <c r="C92"/>
      <c r="D92"/>
    </row>
    <row r="93" spans="1:5" x14ac:dyDescent="0.45">
      <c r="A93"/>
      <c r="B93"/>
      <c r="C93"/>
      <c r="D93"/>
    </row>
    <row r="94" spans="1:5" x14ac:dyDescent="0.45">
      <c r="A94"/>
      <c r="B94"/>
      <c r="C94"/>
      <c r="D94"/>
    </row>
    <row r="95" spans="1:5" x14ac:dyDescent="0.45">
      <c r="A95"/>
      <c r="B95"/>
      <c r="C95"/>
      <c r="D95"/>
    </row>
    <row r="96" spans="1:5" x14ac:dyDescent="0.45">
      <c r="B96" s="19"/>
    </row>
    <row r="97" spans="2:2" x14ac:dyDescent="0.45">
      <c r="B97" s="19"/>
    </row>
    <row r="98" spans="2:2" x14ac:dyDescent="0.45">
      <c r="B98" s="19"/>
    </row>
    <row r="99" spans="2:2" x14ac:dyDescent="0.45">
      <c r="B99" s="19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905CDD43ED2A54BB02A68A9073C62B6" ma:contentTypeVersion="15" ma:contentTypeDescription="Create a new document." ma:contentTypeScope="" ma:versionID="4279985071c3d16e7cda4fdfe4bab92c">
  <xsd:schema xmlns:xsd="http://www.w3.org/2001/XMLSchema" xmlns:xs="http://www.w3.org/2001/XMLSchema" xmlns:p="http://schemas.microsoft.com/office/2006/metadata/properties" xmlns:ns2="a87a9a78-1c4b-4a6e-8af3-782329c05b66" xmlns:ns3="23cfced6-3f50-4242-ba0d-046991e0ce8c" targetNamespace="http://schemas.microsoft.com/office/2006/metadata/properties" ma:root="true" ma:fieldsID="a613c90cdce9770af29b92fce1d23eac" ns2:_="" ns3:_="">
    <xsd:import namespace="a87a9a78-1c4b-4a6e-8af3-782329c05b66"/>
    <xsd:import namespace="23cfced6-3f50-4242-ba0d-046991e0ce8c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7a9a78-1c4b-4a6e-8af3-782329c05b6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34789dcd-6566-472b-abad-16093016964b}" ma:internalName="TaxCatchAll" ma:showField="CatchAllData" ma:web="a87a9a78-1c4b-4a6e-8af3-782329c05b6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cfced6-3f50-4242-ba0d-046991e0ce8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5aec8b97-f454-4747-97b1-7f8f43d64dc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87a9a78-1c4b-4a6e-8af3-782329c05b66" xsi:nil="true"/>
    <lcf76f155ced4ddcb4097134ff3c332f xmlns="23cfced6-3f50-4242-ba0d-046991e0ce8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79B93CE-C620-43D0-912B-CB599A1C62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B0D5B6E-4711-496F-A473-8276673BB61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87a9a78-1c4b-4a6e-8af3-782329c05b66"/>
    <ds:schemaRef ds:uri="23cfced6-3f50-4242-ba0d-046991e0ce8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B671FB4-F0D5-45A1-8130-CF1E96D0F63F}">
  <ds:schemaRefs>
    <ds:schemaRef ds:uri="http://schemas.microsoft.com/office/2006/metadata/properties"/>
    <ds:schemaRef ds:uri="http://schemas.microsoft.com/office/infopath/2007/PartnerControls"/>
    <ds:schemaRef ds:uri="a87a9a78-1c4b-4a6e-8af3-782329c05b66"/>
    <ds:schemaRef ds:uri="23cfced6-3f50-4242-ba0d-046991e0ce8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Charts</vt:lpstr>
      </vt:variant>
      <vt:variant>
        <vt:i4>3</vt:i4>
      </vt:variant>
    </vt:vector>
  </HeadingPairs>
  <TitlesOfParts>
    <vt:vector size="5" baseType="lpstr">
      <vt:lpstr>WB and HB CFS and PSD</vt:lpstr>
      <vt:lpstr>WB and HB Moisture</vt:lpstr>
      <vt:lpstr>Chart 1 - Holcim Results</vt:lpstr>
      <vt:lpstr>Chart 2 - Heidelberg Results</vt:lpstr>
      <vt:lpstr>Chart 3 - Moisture Content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Projects</dc:creator>
  <cp:lastModifiedBy>Projects</cp:lastModifiedBy>
  <dcterms:created xsi:type="dcterms:W3CDTF">2025-03-06T23:20:44Z</dcterms:created>
  <dcterms:modified xsi:type="dcterms:W3CDTF">2025-07-29T00:45:09Z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0x010100F905CDD43ED2A54BB02A68A9073C62B6</vt:lpwstr>
  </property>
  <property fmtid="{D5CDD505-2E9C-101B-9397-08002B2CF9AE}" pid="3" name="MediaServiceImageTags">
    <vt:lpwstr/>
  </property>
</Properties>
</file>